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30"/>
  <workbookPr/>
  <mc:AlternateContent xmlns:mc="http://schemas.openxmlformats.org/markup-compatibility/2006">
    <mc:Choice Requires="x15">
      <x15ac:absPath xmlns:x15ac="http://schemas.microsoft.com/office/spreadsheetml/2010/11/ac" url="/Users/ads-zp/Library/Mobile Documents/com~apple~CloudDocs/Oświata GDA 2023:24/Żywność 2025:26/3nP82/SWZ doc/"/>
    </mc:Choice>
  </mc:AlternateContent>
  <xr:revisionPtr revIDLastSave="0" documentId="13_ncr:1_{7D236A7A-4158-3940-B2E3-4714B88890CC}" xr6:coauthVersionLast="47" xr6:coauthVersionMax="47" xr10:uidLastSave="{00000000-0000-0000-0000-000000000000}"/>
  <bookViews>
    <workbookView xWindow="0" yWindow="680" windowWidth="29400" windowHeight="17520" activeTab="3" xr2:uid="{00000000-000D-0000-FFFF-FFFF00000000}"/>
  </bookViews>
  <sheets>
    <sheet name="Część 1art. ogólnospożywcze" sheetId="7" r:id="rId1"/>
    <sheet name="Część 2 pieczywo" sheetId="6" r:id="rId2"/>
    <sheet name="Część 3 warzywa i owoce" sheetId="4" r:id="rId3"/>
    <sheet name="Część 4 mrożonki" sheetId="3" r:id="rId4"/>
    <sheet name="Część 5  mięso i wędliny" sheetId="2" r:id="rId5"/>
  </sheets>
  <definedNames>
    <definedName name="_xlnm.Print_Titles" localSheetId="0">'Część 1art. ogólnospożywcze'!$4:$5</definedName>
    <definedName name="_xlnm.Print_Titles" localSheetId="1">'Część 2 pieczywo'!$4:$5</definedName>
    <definedName name="_xlnm.Print_Titles" localSheetId="2">'Część 3 warzywa i owoce'!$4:$5</definedName>
    <definedName name="_xlnm.Print_Titles" localSheetId="3">'Część 4 mrożonki'!#REF!</definedName>
    <definedName name="_xlnm.Print_Titles" localSheetId="4">'Część 5  mięso i wędliny'!$4:$5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5" i="2" l="1"/>
  <c r="J25" i="2" s="1"/>
  <c r="H25" i="2"/>
  <c r="I24" i="2"/>
  <c r="J24" i="2" s="1"/>
  <c r="H24" i="2"/>
  <c r="I23" i="2"/>
  <c r="J23" i="2" s="1"/>
  <c r="H23" i="2"/>
  <c r="I22" i="2"/>
  <c r="J22" i="2" s="1"/>
  <c r="H22" i="2"/>
  <c r="I21" i="2"/>
  <c r="J21" i="2" s="1"/>
  <c r="H21" i="2"/>
  <c r="I20" i="2"/>
  <c r="J20" i="2" s="1"/>
  <c r="H20" i="2"/>
  <c r="I19" i="2"/>
  <c r="J19" i="2" s="1"/>
  <c r="H19" i="2"/>
  <c r="I18" i="2"/>
  <c r="J18" i="2" s="1"/>
  <c r="H18" i="2"/>
  <c r="I17" i="2"/>
  <c r="J17" i="2" s="1"/>
  <c r="H17" i="2"/>
  <c r="I16" i="2"/>
  <c r="J16" i="2" s="1"/>
  <c r="H16" i="2"/>
  <c r="I15" i="2"/>
  <c r="J15" i="2" s="1"/>
  <c r="H15" i="2"/>
  <c r="I14" i="2"/>
  <c r="J14" i="2" s="1"/>
  <c r="H14" i="2"/>
  <c r="I13" i="2"/>
  <c r="J13" i="2" s="1"/>
  <c r="H13" i="2"/>
  <c r="I12" i="2"/>
  <c r="J12" i="2" s="1"/>
  <c r="H12" i="2"/>
  <c r="I11" i="2"/>
  <c r="J11" i="2" s="1"/>
  <c r="H11" i="2"/>
  <c r="I10" i="2"/>
  <c r="J10" i="2" s="1"/>
  <c r="H10" i="2"/>
  <c r="I9" i="2"/>
  <c r="J9" i="2" s="1"/>
  <c r="H9" i="2"/>
  <c r="I8" i="2"/>
  <c r="J8" i="2" s="1"/>
  <c r="H8" i="2"/>
  <c r="I7" i="2"/>
  <c r="J7" i="2" s="1"/>
  <c r="H7" i="2"/>
  <c r="I6" i="2"/>
  <c r="J6" i="2" s="1"/>
  <c r="H6" i="2"/>
  <c r="I23" i="3"/>
  <c r="J23" i="3" s="1"/>
  <c r="H23" i="3"/>
  <c r="I22" i="3"/>
  <c r="J22" i="3" s="1"/>
  <c r="H22" i="3"/>
  <c r="I21" i="3"/>
  <c r="J21" i="3" s="1"/>
  <c r="H21" i="3"/>
  <c r="I20" i="3"/>
  <c r="J20" i="3" s="1"/>
  <c r="H20" i="3"/>
  <c r="I19" i="3"/>
  <c r="J19" i="3" s="1"/>
  <c r="H19" i="3"/>
  <c r="I18" i="3"/>
  <c r="J18" i="3" s="1"/>
  <c r="H18" i="3"/>
  <c r="I17" i="3"/>
  <c r="J17" i="3" s="1"/>
  <c r="H17" i="3"/>
  <c r="I16" i="3"/>
  <c r="J16" i="3" s="1"/>
  <c r="H16" i="3"/>
  <c r="I15" i="3"/>
  <c r="J15" i="3" s="1"/>
  <c r="H15" i="3"/>
  <c r="I14" i="3"/>
  <c r="J14" i="3" s="1"/>
  <c r="H14" i="3"/>
  <c r="I13" i="3"/>
  <c r="J13" i="3" s="1"/>
  <c r="H13" i="3"/>
  <c r="I12" i="3"/>
  <c r="J12" i="3" s="1"/>
  <c r="H12" i="3"/>
  <c r="I11" i="3"/>
  <c r="J11" i="3" s="1"/>
  <c r="H11" i="3"/>
  <c r="I10" i="3"/>
  <c r="J10" i="3" s="1"/>
  <c r="H10" i="3"/>
  <c r="I9" i="3"/>
  <c r="J9" i="3" s="1"/>
  <c r="H9" i="3"/>
  <c r="I8" i="3"/>
  <c r="J8" i="3" s="1"/>
  <c r="H8" i="3"/>
  <c r="I7" i="3"/>
  <c r="J7" i="3" s="1"/>
  <c r="H7" i="3"/>
  <c r="I6" i="3"/>
  <c r="J6" i="3" s="1"/>
  <c r="H6" i="3"/>
  <c r="I51" i="4"/>
  <c r="J51" i="4" s="1"/>
  <c r="H51" i="4"/>
  <c r="I50" i="4"/>
  <c r="J50" i="4" s="1"/>
  <c r="H50" i="4"/>
  <c r="J49" i="4"/>
  <c r="I49" i="4"/>
  <c r="H49" i="4"/>
  <c r="I48" i="4"/>
  <c r="J48" i="4" s="1"/>
  <c r="H48" i="4"/>
  <c r="I47" i="4"/>
  <c r="J47" i="4" s="1"/>
  <c r="H47" i="4"/>
  <c r="J46" i="4"/>
  <c r="I46" i="4"/>
  <c r="H46" i="4"/>
  <c r="I45" i="4"/>
  <c r="J45" i="4" s="1"/>
  <c r="H45" i="4"/>
  <c r="I44" i="4"/>
  <c r="J44" i="4" s="1"/>
  <c r="H44" i="4"/>
  <c r="I43" i="4"/>
  <c r="J43" i="4" s="1"/>
  <c r="H43" i="4"/>
  <c r="I42" i="4"/>
  <c r="J42" i="4" s="1"/>
  <c r="H42" i="4"/>
  <c r="I41" i="4"/>
  <c r="J41" i="4" s="1"/>
  <c r="H41" i="4"/>
  <c r="I40" i="4"/>
  <c r="J40" i="4" s="1"/>
  <c r="H40" i="4"/>
  <c r="I39" i="4"/>
  <c r="J39" i="4" s="1"/>
  <c r="H39" i="4"/>
  <c r="I38" i="4"/>
  <c r="J38" i="4" s="1"/>
  <c r="H38" i="4"/>
  <c r="I37" i="4"/>
  <c r="J37" i="4" s="1"/>
  <c r="H37" i="4"/>
  <c r="I36" i="4"/>
  <c r="J36" i="4" s="1"/>
  <c r="H36" i="4"/>
  <c r="I35" i="4"/>
  <c r="J35" i="4" s="1"/>
  <c r="H35" i="4"/>
  <c r="I34" i="4"/>
  <c r="J34" i="4" s="1"/>
  <c r="H34" i="4"/>
  <c r="I33" i="4"/>
  <c r="J33" i="4" s="1"/>
  <c r="H33" i="4"/>
  <c r="I32" i="4"/>
  <c r="J32" i="4" s="1"/>
  <c r="H32" i="4"/>
  <c r="I31" i="4"/>
  <c r="J31" i="4" s="1"/>
  <c r="H31" i="4"/>
  <c r="I30" i="4"/>
  <c r="J30" i="4" s="1"/>
  <c r="H30" i="4"/>
  <c r="I29" i="4"/>
  <c r="J29" i="4" s="1"/>
  <c r="H29" i="4"/>
  <c r="I28" i="4"/>
  <c r="J28" i="4" s="1"/>
  <c r="H28" i="4"/>
  <c r="I27" i="4"/>
  <c r="J27" i="4" s="1"/>
  <c r="H27" i="4"/>
  <c r="J26" i="4"/>
  <c r="I26" i="4"/>
  <c r="H26" i="4"/>
  <c r="J25" i="4"/>
  <c r="I25" i="4"/>
  <c r="H25" i="4"/>
  <c r="I24" i="4"/>
  <c r="J24" i="4" s="1"/>
  <c r="H24" i="4"/>
  <c r="I23" i="4"/>
  <c r="J23" i="4" s="1"/>
  <c r="H23" i="4"/>
  <c r="I22" i="4"/>
  <c r="J22" i="4" s="1"/>
  <c r="H22" i="4"/>
  <c r="I21" i="4"/>
  <c r="J21" i="4" s="1"/>
  <c r="H21" i="4"/>
  <c r="I20" i="4"/>
  <c r="J20" i="4" s="1"/>
  <c r="H20" i="4"/>
  <c r="I19" i="4"/>
  <c r="J19" i="4" s="1"/>
  <c r="H19" i="4"/>
  <c r="I18" i="4"/>
  <c r="J18" i="4" s="1"/>
  <c r="H18" i="4"/>
  <c r="I17" i="4"/>
  <c r="J17" i="4" s="1"/>
  <c r="H17" i="4"/>
  <c r="I16" i="4"/>
  <c r="J16" i="4" s="1"/>
  <c r="H16" i="4"/>
  <c r="I15" i="4"/>
  <c r="J15" i="4" s="1"/>
  <c r="H15" i="4"/>
  <c r="I14" i="4"/>
  <c r="J14" i="4" s="1"/>
  <c r="H14" i="4"/>
  <c r="I13" i="4"/>
  <c r="J13" i="4" s="1"/>
  <c r="H13" i="4"/>
  <c r="I12" i="4"/>
  <c r="J12" i="4" s="1"/>
  <c r="H12" i="4"/>
  <c r="I11" i="4"/>
  <c r="J11" i="4" s="1"/>
  <c r="H11" i="4"/>
  <c r="I10" i="4"/>
  <c r="J10" i="4" s="1"/>
  <c r="H10" i="4"/>
  <c r="J9" i="4"/>
  <c r="I9" i="4"/>
  <c r="H9" i="4"/>
  <c r="I8" i="4"/>
  <c r="J8" i="4" s="1"/>
  <c r="H8" i="4"/>
  <c r="I7" i="4"/>
  <c r="J7" i="4" s="1"/>
  <c r="H7" i="4"/>
  <c r="I6" i="4"/>
  <c r="J6" i="4" s="1"/>
  <c r="H6" i="4"/>
  <c r="I13" i="6"/>
  <c r="J13" i="6" s="1"/>
  <c r="H13" i="6"/>
  <c r="I12" i="6"/>
  <c r="J12" i="6" s="1"/>
  <c r="H12" i="6"/>
  <c r="I11" i="6"/>
  <c r="J11" i="6" s="1"/>
  <c r="H11" i="6"/>
  <c r="I10" i="6"/>
  <c r="J10" i="6" s="1"/>
  <c r="H10" i="6"/>
  <c r="I9" i="6"/>
  <c r="J9" i="6" s="1"/>
  <c r="H9" i="6"/>
  <c r="I8" i="6"/>
  <c r="J8" i="6" s="1"/>
  <c r="H8" i="6"/>
  <c r="I7" i="6"/>
  <c r="J7" i="6" s="1"/>
  <c r="H7" i="6"/>
  <c r="I6" i="6"/>
  <c r="J6" i="6" s="1"/>
  <c r="H6" i="6"/>
  <c r="I74" i="7"/>
  <c r="J74" i="7" s="1"/>
  <c r="H74" i="7"/>
  <c r="I73" i="7"/>
  <c r="J73" i="7" s="1"/>
  <c r="H73" i="7"/>
  <c r="I72" i="7"/>
  <c r="J72" i="7" s="1"/>
  <c r="H72" i="7"/>
  <c r="I71" i="7"/>
  <c r="J71" i="7" s="1"/>
  <c r="H71" i="7"/>
  <c r="I70" i="7"/>
  <c r="J70" i="7" s="1"/>
  <c r="H70" i="7"/>
  <c r="I69" i="7"/>
  <c r="J69" i="7" s="1"/>
  <c r="H69" i="7"/>
  <c r="I68" i="7"/>
  <c r="J68" i="7" s="1"/>
  <c r="H68" i="7"/>
  <c r="I67" i="7"/>
  <c r="J67" i="7" s="1"/>
  <c r="H67" i="7"/>
  <c r="I66" i="7"/>
  <c r="J66" i="7" s="1"/>
  <c r="H66" i="7"/>
  <c r="I65" i="7"/>
  <c r="J65" i="7" s="1"/>
  <c r="H65" i="7"/>
  <c r="I64" i="7"/>
  <c r="J64" i="7" s="1"/>
  <c r="H64" i="7"/>
  <c r="I63" i="7"/>
  <c r="J63" i="7" s="1"/>
  <c r="H63" i="7"/>
  <c r="I62" i="7"/>
  <c r="J62" i="7" s="1"/>
  <c r="H62" i="7"/>
  <c r="I61" i="7"/>
  <c r="J61" i="7" s="1"/>
  <c r="H61" i="7"/>
  <c r="I60" i="7"/>
  <c r="J60" i="7" s="1"/>
  <c r="H60" i="7"/>
  <c r="I59" i="7"/>
  <c r="J59" i="7" s="1"/>
  <c r="H59" i="7"/>
  <c r="I58" i="7"/>
  <c r="J58" i="7" s="1"/>
  <c r="H58" i="7"/>
  <c r="I57" i="7"/>
  <c r="J57" i="7" s="1"/>
  <c r="H57" i="7"/>
  <c r="I56" i="7"/>
  <c r="J56" i="7" s="1"/>
  <c r="H56" i="7"/>
  <c r="I55" i="7"/>
  <c r="J55" i="7" s="1"/>
  <c r="H55" i="7"/>
  <c r="I54" i="7"/>
  <c r="J54" i="7" s="1"/>
  <c r="H54" i="7"/>
  <c r="I53" i="7"/>
  <c r="J53" i="7" s="1"/>
  <c r="H53" i="7"/>
  <c r="I52" i="7"/>
  <c r="J52" i="7" s="1"/>
  <c r="H52" i="7"/>
  <c r="I51" i="7"/>
  <c r="J51" i="7" s="1"/>
  <c r="H51" i="7"/>
  <c r="I50" i="7"/>
  <c r="J50" i="7" s="1"/>
  <c r="H50" i="7"/>
  <c r="I49" i="7"/>
  <c r="J49" i="7" s="1"/>
  <c r="H49" i="7"/>
  <c r="I48" i="7"/>
  <c r="J48" i="7" s="1"/>
  <c r="H48" i="7"/>
  <c r="I47" i="7"/>
  <c r="J47" i="7" s="1"/>
  <c r="H47" i="7"/>
  <c r="I46" i="7"/>
  <c r="J46" i="7" s="1"/>
  <c r="H46" i="7"/>
  <c r="I45" i="7"/>
  <c r="J45" i="7" s="1"/>
  <c r="H45" i="7"/>
  <c r="I44" i="7"/>
  <c r="J44" i="7" s="1"/>
  <c r="H44" i="7"/>
  <c r="I43" i="7"/>
  <c r="J43" i="7" s="1"/>
  <c r="H43" i="7"/>
  <c r="I42" i="7"/>
  <c r="J42" i="7" s="1"/>
  <c r="H42" i="7"/>
  <c r="I41" i="7"/>
  <c r="J41" i="7" s="1"/>
  <c r="H41" i="7"/>
  <c r="I40" i="7"/>
  <c r="J40" i="7" s="1"/>
  <c r="H40" i="7"/>
  <c r="I39" i="7"/>
  <c r="J39" i="7" s="1"/>
  <c r="H39" i="7"/>
  <c r="I38" i="7"/>
  <c r="J38" i="7" s="1"/>
  <c r="H38" i="7"/>
  <c r="I37" i="7"/>
  <c r="J37" i="7" s="1"/>
  <c r="H37" i="7"/>
  <c r="I36" i="7"/>
  <c r="J36" i="7" s="1"/>
  <c r="H36" i="7"/>
  <c r="I35" i="7"/>
  <c r="J35" i="7" s="1"/>
  <c r="H35" i="7"/>
  <c r="I34" i="7"/>
  <c r="J34" i="7" s="1"/>
  <c r="H34" i="7"/>
  <c r="I33" i="7"/>
  <c r="J33" i="7" s="1"/>
  <c r="H33" i="7"/>
  <c r="I32" i="7"/>
  <c r="J32" i="7" s="1"/>
  <c r="H32" i="7"/>
  <c r="I31" i="7"/>
  <c r="J31" i="7" s="1"/>
  <c r="H31" i="7"/>
  <c r="I30" i="7"/>
  <c r="J30" i="7" s="1"/>
  <c r="H30" i="7"/>
  <c r="I29" i="7"/>
  <c r="J29" i="7" s="1"/>
  <c r="H29" i="7"/>
  <c r="I28" i="7"/>
  <c r="J28" i="7" s="1"/>
  <c r="H28" i="7"/>
  <c r="I27" i="7"/>
  <c r="J27" i="7" s="1"/>
  <c r="H27" i="7"/>
  <c r="I26" i="7"/>
  <c r="J26" i="7" s="1"/>
  <c r="H26" i="7"/>
  <c r="I25" i="7"/>
  <c r="J25" i="7" s="1"/>
  <c r="H25" i="7"/>
  <c r="I24" i="7"/>
  <c r="J24" i="7" s="1"/>
  <c r="H24" i="7"/>
  <c r="I23" i="7"/>
  <c r="J23" i="7" s="1"/>
  <c r="H23" i="7"/>
  <c r="I22" i="7"/>
  <c r="J22" i="7" s="1"/>
  <c r="H22" i="7"/>
  <c r="I21" i="7"/>
  <c r="J21" i="7" s="1"/>
  <c r="H21" i="7"/>
  <c r="I20" i="7"/>
  <c r="J20" i="7" s="1"/>
  <c r="H20" i="7"/>
  <c r="I19" i="7"/>
  <c r="J19" i="7" s="1"/>
  <c r="H19" i="7"/>
  <c r="I18" i="7"/>
  <c r="J18" i="7" s="1"/>
  <c r="H18" i="7"/>
  <c r="I17" i="7"/>
  <c r="J17" i="7" s="1"/>
  <c r="H17" i="7"/>
  <c r="I16" i="7"/>
  <c r="J16" i="7" s="1"/>
  <c r="H16" i="7"/>
  <c r="I15" i="7"/>
  <c r="J15" i="7" s="1"/>
  <c r="H15" i="7"/>
  <c r="I14" i="7"/>
  <c r="J14" i="7" s="1"/>
  <c r="H14" i="7"/>
  <c r="I13" i="7"/>
  <c r="J13" i="7" s="1"/>
  <c r="H13" i="7"/>
  <c r="I12" i="7"/>
  <c r="J12" i="7" s="1"/>
  <c r="H12" i="7"/>
  <c r="I11" i="7"/>
  <c r="J11" i="7" s="1"/>
  <c r="H11" i="7"/>
  <c r="I10" i="7"/>
  <c r="J10" i="7" s="1"/>
  <c r="H10" i="7"/>
  <c r="I9" i="7"/>
  <c r="J9" i="7" s="1"/>
  <c r="H9" i="7"/>
  <c r="I8" i="7"/>
  <c r="J8" i="7" s="1"/>
  <c r="H8" i="7"/>
  <c r="I7" i="7"/>
  <c r="J7" i="7" s="1"/>
  <c r="H7" i="7"/>
  <c r="I6" i="7"/>
  <c r="J6" i="7" s="1"/>
  <c r="H6" i="7"/>
  <c r="J26" i="2" l="1"/>
  <c r="J24" i="3"/>
  <c r="J52" i="4"/>
  <c r="J75" i="7"/>
  <c r="J14" i="6"/>
</calcChain>
</file>

<file path=xl/sharedStrings.xml><?xml version="1.0" encoding="utf-8"?>
<sst xmlns="http://schemas.openxmlformats.org/spreadsheetml/2006/main" count="555" uniqueCount="200">
  <si>
    <t xml:space="preserve">Lp.   </t>
  </si>
  <si>
    <t>J.m.</t>
  </si>
  <si>
    <t>Ilość</t>
  </si>
  <si>
    <t xml:space="preserve">Nazwa Towaru </t>
  </si>
  <si>
    <t>Cena netto</t>
  </si>
  <si>
    <t>kg</t>
  </si>
  <si>
    <t xml:space="preserve">FORMULARZ CENOWY </t>
  </si>
  <si>
    <t>szt</t>
  </si>
  <si>
    <t>szt.</t>
  </si>
  <si>
    <t>Termin przydatności od daty dostawy</t>
  </si>
  <si>
    <t>1 miesiąc</t>
  </si>
  <si>
    <t>2 dni</t>
  </si>
  <si>
    <t>3 dni</t>
  </si>
  <si>
    <t>Filet z indyka</t>
  </si>
  <si>
    <t>Polędwiczki wieprzowe</t>
  </si>
  <si>
    <t>Schab b/k</t>
  </si>
  <si>
    <t>14 dni</t>
  </si>
  <si>
    <t>z dnia wypieku</t>
  </si>
  <si>
    <t>Maślanka naturalna 1l</t>
  </si>
  <si>
    <t>3 miesiące</t>
  </si>
  <si>
    <t>Cukier</t>
  </si>
  <si>
    <t>Produkty mięsne powinny być przewożone w opakowaniach do tego przeznaczonych wykonane z materiałów przeznaczonych do kontaktu z żywnością, nieuszkodzone, niezamoczone i czyste, bez śladów pleśni i obcych zapachów. Wędliny bez zawartości fosforanów, glutaminianów, barwików, azotynusodu, białka sojowego. Cechy wspólne dla asortymentu klasy I. Mięso powinno być prawidłowo wykrwawione i odcieknięte, skóra bez przebarwień i uszkodzeń mechanicznych. Nie dopuszcza się mięśni poszarpanych, uszkodzonych. Obowiązkowe są karty charakterystyki produktów.</t>
  </si>
  <si>
    <t xml:space="preserve">Mrożonki powinny być pakowane w czyste opakowania jednostkowe przeznaczone do kontaktu z żywnością chroniące zawartość przed uszkodzeniem. Mrożonki powinny być suche bez obecności szkodników oraz uszkodzeń przez nich wyrządzonych, bez śladów pleśni. Niedopuszczalne są produkty uszkodzone, połamane, a także zniszczone lub otwarte opakowania albo hermetycznie nieszczelne. Obowiązkowe są karty charakterystyki produktów. </t>
  </si>
  <si>
    <t>Wartość netto (kol. 5 x kol. 6)</t>
  </si>
  <si>
    <t>Artykuły piekarnicze powinny być dostarczane suche, bez obecności szkodników oraz uszkodzeń przez nich wyrządzonych, bez śladów pleśni czy wilgoci, bez obcych zapachów. Niedopuszczalne są produkty uszkodzone mechanicznie, połamane, niewyrośnięte, zakalcowate wewnątrz lub o zbyt ciemnym kolorze skórki. Obowiązkowe są karty charakterystyki produktów.</t>
  </si>
  <si>
    <t>Wygląd: zdrowe (bez śladów gnicia i pleśni),wolne od szkodników i uszkodzeń przez nich wyrządzonych, nie zwiędnięte, czyste, nieuszkodzone;
Barwa: Typowa dla odmiany;
Smak i zapach: niedopuszczalny obcy smak, posmak czy zapach;
Jednolitość: jednolite w opakowaniu pod względem pochodzenia, jakości, wielkości i możliwie w tym samym stopniu dojrzałości i rozwoju;
Opakowanie: towar winien być przewożony w opakowaniach do tego przeznaczonych wykonanych z materiałów przeznaczonych do kontaktu z żywnością, nie uszkodzone, nie zamoczone i czyste, bez śladów pleśni i obcych zapachów;
Wymagany dokument HDI; Ziemniaki – wymagany przy fakturze nr dystrybutora.</t>
  </si>
  <si>
    <t>Mąka pszenna typ 450</t>
  </si>
  <si>
    <t>Kasza bulgur</t>
  </si>
  <si>
    <t xml:space="preserve">Kasza gryczana nieprażona </t>
  </si>
  <si>
    <t>Kasza pęczak</t>
  </si>
  <si>
    <t>Kasza jaglana</t>
  </si>
  <si>
    <t>Kasza orkiszowa</t>
  </si>
  <si>
    <t>Kasza manna</t>
  </si>
  <si>
    <t>Ryż biały</t>
  </si>
  <si>
    <t>Ryż brązowy</t>
  </si>
  <si>
    <t>Soczewica czerwona</t>
  </si>
  <si>
    <t>Mąka ziemniaczana</t>
  </si>
  <si>
    <t>Ciecierzyca</t>
  </si>
  <si>
    <t>Fasola „Jaś”</t>
  </si>
  <si>
    <t>Groch łuskany</t>
  </si>
  <si>
    <t>Majonez bez  konserwantów 500ml</t>
  </si>
  <si>
    <t>Przyprawa warzywna (linia szkolna) opak. 3 kg</t>
  </si>
  <si>
    <t>Sól niskosodowa</t>
  </si>
  <si>
    <t>Jaja z wolnego wybiegu (rozm. L)</t>
  </si>
  <si>
    <t>Woda  butelka  5 l</t>
  </si>
  <si>
    <t>Sok owocowy  jabłkowy 100%  3l</t>
  </si>
  <si>
    <t>op.</t>
  </si>
  <si>
    <t>L</t>
  </si>
  <si>
    <t>Szt.</t>
  </si>
  <si>
    <t xml:space="preserve">3 dni </t>
  </si>
  <si>
    <t>kg.</t>
  </si>
  <si>
    <t>Brokuły (op. 2,5 kg)</t>
  </si>
  <si>
    <t>Kalafior (op. 2,5 kg)</t>
  </si>
  <si>
    <t>Włoszczyzna (op. 2,5 kg)</t>
  </si>
  <si>
    <t>Groszek zielony (op. 2,5 kg)</t>
  </si>
  <si>
    <t>Fasolka szparagowa żółta cięta (op. 2,5 kg)</t>
  </si>
  <si>
    <t>Fasolka szparagowa zielona cięta (op. 2,5 kg)</t>
  </si>
  <si>
    <t>Marchew z groszkiem (op. 2,5 kg)</t>
  </si>
  <si>
    <t>Marchewka mini (op. 2,5 kg)</t>
  </si>
  <si>
    <t>Bukiet warzyw (op. 2,5 kg)</t>
  </si>
  <si>
    <t>Szpinak (op. 2,5 kg)</t>
  </si>
  <si>
    <t>Truskawki (op. 2,5 kg)</t>
  </si>
  <si>
    <t>Maliny całe (op. 2,5 kg)</t>
  </si>
  <si>
    <t>Jagody (op. 2,5 kg)</t>
  </si>
  <si>
    <t>Borówki (op. 2,5 kg)</t>
  </si>
  <si>
    <t>Noga z kurczaka</t>
  </si>
  <si>
    <t>Skrzydło z indyka</t>
  </si>
  <si>
    <t>Udziec z indyka trybowany</t>
  </si>
  <si>
    <t>Filet z kurczaka trybowany</t>
  </si>
  <si>
    <t>Wątroba z indyka</t>
  </si>
  <si>
    <t>Wskazane produkty mleczne nie mogą zawierać więcej niż 10g cukrów 100g/ml produktu gotowego do spożycia bez dodatków substancji słodzących z definiowanych w rozporządzeniu (WE) nr 1333/2008 zawierające nie więcej niż 10g tłuszczu w 100g/ml produktu gotowego do spożycia. Obowiązkowe są karty charakterystyki produktów.</t>
  </si>
  <si>
    <t xml:space="preserve">Artykuły suche powinny być pakowane w czyste opakowania jednostkowe przeznaczone do kontaktu z żywnością chroniące zawartość przed uszkodzeniem. Kasze powinny być suche, bez obecności szkodników oraz uszkodzeń przez nich wyrządzonych, bez śladów pleśni czy wilgoci. Niedopuszczalne są produkty uszkodzone, połamane, zniszczone lub otwarte opakowania albo hermetycznie nieszczelne, bądź dostarczane w opakowaniach zastępczych/nieoryginalnych. </t>
  </si>
  <si>
    <t>Jaja  kurze  PN-86/A- 86504, klasą I A, rozmiar L. każde jajko musi posiadać nadrukowany numer identyfikacyjny, niedopuszczone są jajka nieoznakowane, zbite lub popękane, opakowanie powinno zawierać: nazwę lub numer producenta oraz adres, klasę jakości, nadrukowany numer identyfikacyjny.</t>
  </si>
  <si>
    <t>Dorsz mrożony filet b/s</t>
  </si>
  <si>
    <t>Herbata owocowa typu Herbapol op.  po 20 toreb.</t>
  </si>
  <si>
    <t>Mus jabłkowy 100% typu Kubuś - 100g</t>
  </si>
  <si>
    <t>Masło 82% -  200g</t>
  </si>
  <si>
    <t>Ziele angielskie  pet 600g</t>
  </si>
  <si>
    <t>Pieprz czarny mielony pet 420g</t>
  </si>
  <si>
    <t>Papryka słodka pet 720 g</t>
  </si>
  <si>
    <t>Lubczyk pet 120 g</t>
  </si>
  <si>
    <t>Liść laurowy pet 80 g</t>
  </si>
  <si>
    <t>Majeranek pet 150 g</t>
  </si>
  <si>
    <t>Kurkuma  pet 350 g</t>
  </si>
  <si>
    <t>Koperek suszony pet 130 g</t>
  </si>
  <si>
    <t>Cynamon  pet 320 g</t>
  </si>
  <si>
    <t>Żelatyna  20 g</t>
  </si>
  <si>
    <t>Oregano 8 g</t>
  </si>
  <si>
    <t>Galaretka owocowa 70g</t>
  </si>
  <si>
    <t>Rodzynki niesiarkowane 200 g</t>
  </si>
  <si>
    <t>Morele suszone niesiarkowane 150 g</t>
  </si>
  <si>
    <t xml:space="preserve">Ser żółty podpuszczkowy w bloku </t>
  </si>
  <si>
    <t>Olej rzepakowy  1l  (filtrowany, pierwszego tłoczenia)</t>
  </si>
  <si>
    <t>Razem  (kwotę brutto należy przenieść do formularza ofertowego)</t>
  </si>
  <si>
    <t>Mango  (op. 2,5 kg)</t>
  </si>
  <si>
    <t>Łosoś mrożony filet b/s</t>
  </si>
  <si>
    <t>Szynka wieprzowa b/k kulka</t>
  </si>
  <si>
    <t>Cukier puder 500g</t>
  </si>
  <si>
    <t>Makaron pszenny 100% pszenicy Durum opak. 400g</t>
  </si>
  <si>
    <t>Makaron pełnoziarnisty  opak. 400g</t>
  </si>
  <si>
    <t>Płatki owsiane zwykłe opak. 500g</t>
  </si>
  <si>
    <t>Płatki żytnie zwykłe opak. 400g</t>
  </si>
  <si>
    <t>Płatki jęczmienne zwykłe opak. 400g</t>
  </si>
  <si>
    <t>Płatki orkiszowe zwykłe opak. 400g</t>
  </si>
  <si>
    <t>Ciasteczka owsiane 50 g</t>
  </si>
  <si>
    <t>Proszek do pieczenia   30g</t>
  </si>
  <si>
    <t>Cukier wanilinowy 30g</t>
  </si>
  <si>
    <t>Drożdże 100g</t>
  </si>
  <si>
    <t>Kawa typu Inka  opak. 150 g</t>
  </si>
  <si>
    <t>Kakao ciemne typu Decomoreno, zawartość tłuszczu 10-12%,  opak. 150 g</t>
  </si>
  <si>
    <t>Czekoladowy zając 55 g</t>
  </si>
  <si>
    <t>Podpłomyki bez cukru 140 g</t>
  </si>
  <si>
    <t>Chrupki kukurydziane 100 g</t>
  </si>
  <si>
    <t>Czekoladowy Mikołaj 60g</t>
  </si>
  <si>
    <t>Ser żółty podpuszczkowy typu  gouda plastry</t>
  </si>
  <si>
    <t>Mleko 3,2 % UHT 1l</t>
  </si>
  <si>
    <t>Miód wielokwiatowy,  produkt polski, 1kg</t>
  </si>
  <si>
    <t>Koncentrat pomidorowy 28-30%  0,95 l</t>
  </si>
  <si>
    <t>Koncentrak pomidorowy 28-30%   200g</t>
  </si>
  <si>
    <t xml:space="preserve">Marmolada z róży 1kg </t>
  </si>
  <si>
    <t>Ketchup dla dzieci typu Pudliszki, bez konserwantów  275 g</t>
  </si>
  <si>
    <t xml:space="preserve"> VAT  %</t>
  </si>
  <si>
    <t>Cena brutto</t>
  </si>
  <si>
    <t>Wartość brutto [kol.9 + (kol.9 x kol.7)]</t>
  </si>
  <si>
    <r>
      <t>Twaróg  półtłusty</t>
    </r>
    <r>
      <rPr>
        <sz val="10"/>
        <color rgb="FFFF0000"/>
        <rFont val="Aptos Narrow"/>
      </rPr>
      <t xml:space="preserve"> </t>
    </r>
  </si>
  <si>
    <r>
      <t>Masło roślinne (typu Rama 100% roślinna) 400</t>
    </r>
    <r>
      <rPr>
        <sz val="10"/>
        <rFont val="Aptos Narrow"/>
      </rPr>
      <t>-450g</t>
    </r>
  </si>
  <si>
    <t>Chleb oliwski 500g, krojony</t>
  </si>
  <si>
    <t>Chleb graham 400 g, krojony</t>
  </si>
  <si>
    <t>Bułka kajzerka 60 g</t>
  </si>
  <si>
    <t>Bułka graham 75 g</t>
  </si>
  <si>
    <t>Bułka bankietowa 30g</t>
  </si>
  <si>
    <t>Chałka 240 g, krojona</t>
  </si>
  <si>
    <t>Bułka paryska 300 g, krojona</t>
  </si>
  <si>
    <t>Bułka tarta  opakowanie 500 g</t>
  </si>
  <si>
    <t>Filet zapiekany na maśle opak 700g 90%  fileta z kurczaka</t>
  </si>
  <si>
    <t>Szynka z kurczaka minimum 80% fileta z kuyrczaka</t>
  </si>
  <si>
    <t>Szynka wieprzowa bez wędzenia 80% mięsa z szynki</t>
  </si>
  <si>
    <t>Kiełbasa krakowska sucha z szynki 100% mięso z szynki</t>
  </si>
  <si>
    <t>Kiełbasa żywiecka sucha z szynki 100% mięso z szynki</t>
  </si>
  <si>
    <t>Kiełbasa śląska minimum 80% mięsa wieprzowego</t>
  </si>
  <si>
    <t>Polędwica z piersi indyka minimum 90% mięsa z indyka</t>
  </si>
  <si>
    <t>CZĘŚĆ 2 - Dostawa pieczywa i wyrobów piekarniczych</t>
  </si>
  <si>
    <t>CZĘŚĆ 3 -  Dostawa warzyw i owoców</t>
  </si>
  <si>
    <t>CZĘŚĆ  4 - Dostawa produktów mrozonych</t>
  </si>
  <si>
    <t>CZĘŚĆ 5 - Dostawa mięsa, drobiu i wędlin</t>
  </si>
  <si>
    <t>CZĘŚĆ 1 - Dostawy artykułów ogólnospożywczych, mleczarskich i jaj</t>
  </si>
  <si>
    <t>Parówki z kurczaka 100% mięsa opak.160g</t>
  </si>
  <si>
    <t>Pierś z indyka opak. 100g 80% mięsa z indyka</t>
  </si>
  <si>
    <t>Szynka z kurczaka bez glutenu opak.100g</t>
  </si>
  <si>
    <t>Jogurt naturalny (wiaderko 1kg)</t>
  </si>
  <si>
    <t>Dżem owocowy niskosłodzony 100% owoców - 210 g</t>
  </si>
  <si>
    <t>szt/op</t>
  </si>
  <si>
    <t>ZIEMNIAKI</t>
  </si>
  <si>
    <t>ZIEMNIAKI MŁODE (OD MAJA DO SIERPNIA)</t>
  </si>
  <si>
    <t>MARCHEW</t>
  </si>
  <si>
    <t>SELER</t>
  </si>
  <si>
    <t>PIETRUSZKA KORZEŃ</t>
  </si>
  <si>
    <t>POR</t>
  </si>
  <si>
    <t>RZODKIEWKA - PĘCZEK</t>
  </si>
  <si>
    <t>KAPUSTA CZERWONA</t>
  </si>
  <si>
    <t>KAPUSTA BIAŁA MŁODA (OD MAJA DO SIERPNIA)</t>
  </si>
  <si>
    <t>KAPUSTA BIAŁA</t>
  </si>
  <si>
    <t>KAPUSTA PEKIŃSKA</t>
  </si>
  <si>
    <t>KALAFIOR</t>
  </si>
  <si>
    <t>SAŁATA MASŁOWA</t>
  </si>
  <si>
    <t>RZODKIEW BIAŁA</t>
  </si>
  <si>
    <t>POMIDOR MALINOWY</t>
  </si>
  <si>
    <t>OGÓREK ŚWIEŻY</t>
  </si>
  <si>
    <t>PAPRYKA CZERWONA</t>
  </si>
  <si>
    <t>PAPRYKA ŻÓŁTA</t>
  </si>
  <si>
    <t>BURAKI</t>
  </si>
  <si>
    <t>CEBULA</t>
  </si>
  <si>
    <t>SZCZYPIOR - PĘCZEK 30 G</t>
  </si>
  <si>
    <t>PIETRUSZKA ZIELONA (NATKA) - PĘCZEK 40 G</t>
  </si>
  <si>
    <t>KOPEREK</t>
  </si>
  <si>
    <t>CUKINIA</t>
  </si>
  <si>
    <t>DYNIA</t>
  </si>
  <si>
    <t>CZOSNEK</t>
  </si>
  <si>
    <t>KALAREPA</t>
  </si>
  <si>
    <t>ROSZPONKA OPAK. 100G</t>
  </si>
  <si>
    <t>POMIDOR KOKTAJLOWY</t>
  </si>
  <si>
    <t>JABŁKO</t>
  </si>
  <si>
    <t>GRUSZKA</t>
  </si>
  <si>
    <t>BORÓWKA</t>
  </si>
  <si>
    <t>POMARAŃCZA</t>
  </si>
  <si>
    <t>MANDARYNKA</t>
  </si>
  <si>
    <t>BRZOSKWINIA</t>
  </si>
  <si>
    <t>NEKTARYNKA</t>
  </si>
  <si>
    <t>ARBUZ</t>
  </si>
  <si>
    <t>WINOGRONO BIAŁE BEZPESTKOWE</t>
  </si>
  <si>
    <t>WINOGRONA CIEMNE</t>
  </si>
  <si>
    <t>MELON</t>
  </si>
  <si>
    <t>TRUSKAWKA</t>
  </si>
  <si>
    <t>ŚLIWKA</t>
  </si>
  <si>
    <t>CYTRYNA</t>
  </si>
  <si>
    <t>BANANY</t>
  </si>
  <si>
    <t>KAPUSTA KISZONA OPAK 1KG</t>
  </si>
  <si>
    <t>OGÓRKI KISZONE OPAK 0,5KG</t>
  </si>
  <si>
    <t>Filet gotowany z indyka 90% mięsa z piersi z indyka typu ALBA</t>
  </si>
  <si>
    <t>Brzoskwinie  (op. 1-2,5 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</si>
</sst>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_ * #,##0.00_)\ _z_ł_ ;_ * \(#,##0.00\)\ _z_ł_ ;_ * &quot;-&quot;??_)\ _z_ł_ ;_ @_ "/>
  </numFmts>
  <fonts count="9" x14ac:knownFonts="1">
    <font>
      <sz val="11"/>
      <color theme="1"/>
      <name val="Calibri"/>
      <family val="2"/>
      <charset val="238"/>
      <scheme val="minor"/>
    </font>
    <font>
      <sz val="11"/>
      <color theme="1"/>
      <name val="Calibri"/>
      <family val="2"/>
      <charset val="238"/>
      <scheme val="minor"/>
    </font>
    <font>
      <sz val="8"/>
      <name val="Calibri"/>
      <family val="2"/>
      <charset val="238"/>
      <scheme val="minor"/>
    </font>
    <font>
      <b/>
      <sz val="10"/>
      <color rgb="FF000000"/>
      <name val="Aptos Narrow"/>
    </font>
    <font>
      <b/>
      <sz val="10"/>
      <color theme="1"/>
      <name val="Aptos Narrow"/>
    </font>
    <font>
      <sz val="10"/>
      <color theme="1"/>
      <name val="Aptos Narrow"/>
    </font>
    <font>
      <sz val="10"/>
      <color rgb="FF000000"/>
      <name val="Aptos Narrow"/>
    </font>
    <font>
      <sz val="10"/>
      <name val="Aptos Narrow"/>
    </font>
    <font>
      <sz val="10"/>
      <color rgb="FFFF0000"/>
      <name val="Aptos Narrow"/>
    </font>
  </fonts>
  <fills count="4">
    <fill>
      <patternFill patternType="none"/>
    </fill>
    <fill>
      <patternFill patternType="gray125"/>
    </fill>
    <fill>
      <patternFill patternType="solid">
        <fgColor theme="2" tint="-9.9948118533890809E-2"/>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9" fontId="1" fillId="0" borderId="0" applyFont="0" applyFill="0" applyBorder="0" applyAlignment="0" applyProtection="0"/>
  </cellStyleXfs>
  <cellXfs count="62">
    <xf numFmtId="0" fontId="0" fillId="0" borderId="0" xfId="0"/>
    <xf numFmtId="164" fontId="3" fillId="2" borderId="7" xfId="0" applyNumberFormat="1"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5" fillId="0" borderId="0" xfId="0" applyFont="1"/>
    <xf numFmtId="0" fontId="3" fillId="2" borderId="6" xfId="0" applyFont="1" applyFill="1" applyBorder="1" applyAlignment="1">
      <alignment horizontal="center" vertical="center" wrapText="1"/>
    </xf>
    <xf numFmtId="0" fontId="4" fillId="0" borderId="0" xfId="0" applyFont="1"/>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5" fillId="0" borderId="3" xfId="0" applyFont="1" applyBorder="1" applyAlignment="1">
      <alignment horizontal="center" vertical="center"/>
    </xf>
    <xf numFmtId="0" fontId="6" fillId="0" borderId="3" xfId="0" applyFont="1" applyBorder="1" applyAlignment="1">
      <alignment horizontal="left" vertical="top"/>
    </xf>
    <xf numFmtId="0" fontId="5" fillId="0" borderId="1" xfId="0" applyFont="1" applyBorder="1" applyAlignment="1">
      <alignment horizontal="center" vertical="center"/>
    </xf>
    <xf numFmtId="0" fontId="6" fillId="0" borderId="1" xfId="0" applyFont="1" applyBorder="1" applyAlignment="1">
      <alignment horizontal="left" vertical="top"/>
    </xf>
    <xf numFmtId="0" fontId="7" fillId="0" borderId="1" xfId="0" applyFont="1" applyBorder="1" applyAlignment="1">
      <alignment horizontal="left" vertical="top"/>
    </xf>
    <xf numFmtId="0" fontId="6" fillId="0" borderId="1" xfId="0" applyFont="1" applyBorder="1" applyAlignment="1">
      <alignment horizontal="left" vertical="top" wrapText="1"/>
    </xf>
    <xf numFmtId="0" fontId="6" fillId="0" borderId="1" xfId="0" applyFont="1" applyBorder="1" applyAlignment="1">
      <alignment horizontal="center" vertical="center" wrapText="1"/>
    </xf>
    <xf numFmtId="0" fontId="7" fillId="3" borderId="1" xfId="0" applyFont="1" applyFill="1" applyBorder="1" applyAlignment="1">
      <alignment horizontal="left" vertical="top"/>
    </xf>
    <xf numFmtId="0" fontId="5" fillId="3" borderId="1" xfId="0" applyFont="1" applyFill="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left" vertical="top"/>
    </xf>
    <xf numFmtId="0" fontId="5" fillId="0" borderId="2" xfId="0" applyFont="1" applyBorder="1" applyAlignment="1">
      <alignment horizontal="center" vertical="center"/>
    </xf>
    <xf numFmtId="165" fontId="4" fillId="0" borderId="13" xfId="0" applyNumberFormat="1" applyFont="1" applyBorder="1" applyAlignment="1">
      <alignment vertical="center" wrapText="1"/>
    </xf>
    <xf numFmtId="0" fontId="5" fillId="0" borderId="0" xfId="0" applyFont="1" applyAlignment="1">
      <alignment vertical="center" wrapText="1"/>
    </xf>
    <xf numFmtId="0" fontId="5" fillId="0" borderId="1" xfId="0" quotePrefix="1" applyFont="1" applyBorder="1" applyAlignment="1">
      <alignment horizontal="center" vertical="center"/>
    </xf>
    <xf numFmtId="165" fontId="5" fillId="0" borderId="3" xfId="0" applyNumberFormat="1" applyFont="1" applyBorder="1" applyAlignment="1">
      <alignment horizontal="center" vertical="center" wrapText="1"/>
    </xf>
    <xf numFmtId="9" fontId="5" fillId="0" borderId="3" xfId="1" applyFont="1" applyBorder="1" applyAlignment="1">
      <alignment horizontal="center" vertical="center" wrapText="1"/>
    </xf>
    <xf numFmtId="165" fontId="5" fillId="0" borderId="3" xfId="0" applyNumberFormat="1" applyFont="1" applyBorder="1" applyAlignment="1">
      <alignment horizontal="right" vertical="center" wrapText="1"/>
    </xf>
    <xf numFmtId="0" fontId="6" fillId="0" borderId="11" xfId="0" applyFont="1" applyBorder="1" applyAlignment="1">
      <alignment horizontal="center" vertical="center" wrapText="1"/>
    </xf>
    <xf numFmtId="0" fontId="5" fillId="0" borderId="0" xfId="0" applyFont="1" applyAlignment="1">
      <alignment horizontal="center" vertical="center"/>
    </xf>
    <xf numFmtId="0" fontId="6" fillId="0" borderId="0" xfId="0" applyFont="1" applyAlignment="1">
      <alignment wrapText="1"/>
    </xf>
    <xf numFmtId="164" fontId="5" fillId="0" borderId="0" xfId="0" applyNumberFormat="1" applyFont="1"/>
    <xf numFmtId="0" fontId="6" fillId="0" borderId="3" xfId="0" applyFont="1" applyBorder="1" applyAlignment="1">
      <alignment vertical="center"/>
    </xf>
    <xf numFmtId="0" fontId="5" fillId="0" borderId="3" xfId="0" applyFont="1" applyBorder="1" applyAlignment="1">
      <alignment horizontal="center" vertical="center" wrapText="1"/>
    </xf>
    <xf numFmtId="0" fontId="6" fillId="0" borderId="1" xfId="0" applyFont="1" applyBorder="1" applyAlignment="1">
      <alignment vertical="center"/>
    </xf>
    <xf numFmtId="0" fontId="5" fillId="0" borderId="1" xfId="0" applyFont="1" applyBorder="1" applyAlignment="1">
      <alignment horizontal="center" vertical="center" wrapText="1"/>
    </xf>
    <xf numFmtId="0" fontId="6" fillId="0" borderId="2" xfId="0" applyFont="1" applyBorder="1" applyAlignment="1">
      <alignment vertical="center"/>
    </xf>
    <xf numFmtId="0" fontId="5" fillId="0" borderId="2" xfId="0" applyFont="1" applyBorder="1" applyAlignment="1">
      <alignment horizontal="center" vertical="center" wrapText="1"/>
    </xf>
    <xf numFmtId="0" fontId="6" fillId="0" borderId="3" xfId="0" applyFont="1" applyBorder="1" applyAlignment="1">
      <alignment horizontal="center" vertical="center"/>
    </xf>
    <xf numFmtId="0" fontId="5" fillId="3" borderId="0" xfId="0" applyFont="1" applyFill="1"/>
    <xf numFmtId="0" fontId="6" fillId="0" borderId="2" xfId="0" applyFont="1" applyBorder="1" applyAlignment="1">
      <alignment horizontal="center" vertical="center"/>
    </xf>
    <xf numFmtId="0" fontId="6" fillId="0" borderId="3" xfId="0" applyFont="1" applyBorder="1" applyAlignment="1">
      <alignment horizontal="center" vertical="center" wrapText="1"/>
    </xf>
    <xf numFmtId="0" fontId="3" fillId="0" borderId="0" xfId="0" applyFont="1" applyAlignment="1">
      <alignment vertical="center" wrapText="1"/>
    </xf>
    <xf numFmtId="0" fontId="5" fillId="0" borderId="0" xfId="0" applyFont="1" applyAlignment="1">
      <alignment wrapText="1"/>
    </xf>
    <xf numFmtId="0" fontId="5" fillId="0" borderId="14" xfId="0" applyFont="1" applyBorder="1" applyAlignment="1">
      <alignment horizontal="center" vertical="center"/>
    </xf>
    <xf numFmtId="0" fontId="7" fillId="0" borderId="16" xfId="0" applyFont="1" applyBorder="1" applyAlignment="1">
      <alignment horizontal="center" vertical="center" wrapText="1"/>
    </xf>
    <xf numFmtId="0" fontId="5" fillId="0" borderId="15" xfId="0" applyFont="1" applyBorder="1" applyAlignment="1">
      <alignment horizontal="center" vertical="center"/>
    </xf>
    <xf numFmtId="0" fontId="5" fillId="0" borderId="17" xfId="0" applyFont="1" applyBorder="1" applyAlignment="1">
      <alignment horizontal="center" vertical="center"/>
    </xf>
    <xf numFmtId="0" fontId="7" fillId="0" borderId="18" xfId="0" applyFont="1" applyBorder="1" applyAlignment="1">
      <alignment horizontal="center" vertical="center" wrapText="1"/>
    </xf>
    <xf numFmtId="0" fontId="5" fillId="0" borderId="0" xfId="0" applyFont="1" applyAlignment="1">
      <alignment horizontal="center"/>
    </xf>
    <xf numFmtId="0" fontId="5" fillId="0" borderId="1" xfId="0" applyFont="1" applyBorder="1" applyAlignment="1">
      <alignment horizontal="center"/>
    </xf>
    <xf numFmtId="0" fontId="5" fillId="0" borderId="1" xfId="0" quotePrefix="1" applyFont="1" applyBorder="1" applyAlignment="1">
      <alignment horizontal="center"/>
    </xf>
    <xf numFmtId="0" fontId="5" fillId="0" borderId="1" xfId="0" applyFont="1" applyBorder="1"/>
    <xf numFmtId="0" fontId="5" fillId="0" borderId="2" xfId="0" quotePrefix="1" applyFont="1" applyBorder="1" applyAlignment="1">
      <alignment horizontal="center" vertical="center"/>
    </xf>
    <xf numFmtId="0" fontId="5" fillId="0" borderId="0" xfId="0" applyFont="1" applyAlignment="1">
      <alignment horizontal="left" vertical="top" wrapText="1"/>
    </xf>
    <xf numFmtId="0" fontId="4" fillId="0" borderId="0" xfId="0" applyFont="1" applyAlignment="1">
      <alignment horizontal="center" vertical="center"/>
    </xf>
    <xf numFmtId="0" fontId="5" fillId="0" borderId="0" xfId="0" applyFont="1" applyAlignment="1">
      <alignment horizontal="left"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2" xfId="0" applyFont="1" applyBorder="1" applyAlignment="1">
      <alignment horizontal="center" vertical="center" wrapText="1"/>
    </xf>
    <xf numFmtId="0" fontId="5" fillId="0" borderId="0" xfId="0" applyFont="1" applyAlignment="1">
      <alignment horizontal="left" wrapText="1"/>
    </xf>
    <xf numFmtId="0" fontId="3" fillId="0" borderId="0" xfId="0" applyFont="1" applyAlignment="1">
      <alignment horizontal="left" vertical="center"/>
    </xf>
    <xf numFmtId="0" fontId="6" fillId="0" borderId="0" xfId="0" applyFont="1" applyAlignment="1">
      <alignment horizontal="left" vertical="top" wrapText="1"/>
    </xf>
  </cellXfs>
  <cellStyles count="2">
    <cellStyle name="Normalny" xfId="0" builtinId="0"/>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0"/>
  <sheetViews>
    <sheetView showGridLines="0" view="pageLayout" zoomScale="130" zoomScaleNormal="100" zoomScalePageLayoutView="130" workbookViewId="0">
      <selection sqref="A1:J1"/>
    </sheetView>
  </sheetViews>
  <sheetFormatPr baseColWidth="10" defaultColWidth="10.83203125" defaultRowHeight="14" x14ac:dyDescent="0.2"/>
  <cols>
    <col min="1" max="1" width="3.5" style="4" bestFit="1" customWidth="1"/>
    <col min="2" max="2" width="44.1640625" style="4" customWidth="1"/>
    <col min="3" max="3" width="12" style="4" customWidth="1"/>
    <col min="4" max="4" width="5.5" style="4" customWidth="1"/>
    <col min="5" max="5" width="8.5" style="4" customWidth="1"/>
    <col min="6" max="6" width="9.83203125" style="4" customWidth="1"/>
    <col min="7" max="7" width="6" style="4" customWidth="1"/>
    <col min="8" max="8" width="9.5" style="4" customWidth="1"/>
    <col min="9" max="9" width="11.33203125" style="4" customWidth="1"/>
    <col min="10" max="10" width="13" style="4" customWidth="1"/>
    <col min="11" max="16384" width="10.83203125" style="4"/>
  </cols>
  <sheetData>
    <row r="1" spans="1:10" x14ac:dyDescent="0.2">
      <c r="A1" s="54" t="s">
        <v>6</v>
      </c>
      <c r="B1" s="54"/>
      <c r="C1" s="54"/>
      <c r="D1" s="54"/>
      <c r="E1" s="54"/>
      <c r="F1" s="54"/>
      <c r="G1" s="54"/>
      <c r="H1" s="54"/>
      <c r="I1" s="54"/>
      <c r="J1" s="54"/>
    </row>
    <row r="2" spans="1:10" x14ac:dyDescent="0.2">
      <c r="A2" s="54" t="s">
        <v>145</v>
      </c>
      <c r="B2" s="54"/>
      <c r="C2" s="54"/>
      <c r="D2" s="54"/>
      <c r="E2" s="54"/>
      <c r="F2" s="54"/>
      <c r="G2" s="54"/>
      <c r="H2" s="54"/>
      <c r="I2" s="54"/>
      <c r="J2" s="54"/>
    </row>
    <row r="3" spans="1:10" ht="15" thickBot="1" x14ac:dyDescent="0.25">
      <c r="A3" s="55"/>
      <c r="B3" s="55"/>
      <c r="C3" s="55"/>
      <c r="D3" s="55"/>
      <c r="E3" s="55"/>
      <c r="F3" s="55"/>
      <c r="G3" s="55"/>
      <c r="H3" s="55"/>
      <c r="I3" s="55"/>
    </row>
    <row r="4" spans="1:10" s="6" customFormat="1" ht="45" x14ac:dyDescent="0.2">
      <c r="A4" s="5" t="s">
        <v>0</v>
      </c>
      <c r="B4" s="2" t="s">
        <v>3</v>
      </c>
      <c r="C4" s="2" t="s">
        <v>9</v>
      </c>
      <c r="D4" s="2" t="s">
        <v>1</v>
      </c>
      <c r="E4" s="2" t="s">
        <v>2</v>
      </c>
      <c r="F4" s="1" t="s">
        <v>4</v>
      </c>
      <c r="G4" s="2" t="s">
        <v>121</v>
      </c>
      <c r="H4" s="1" t="s">
        <v>122</v>
      </c>
      <c r="I4" s="2" t="s">
        <v>23</v>
      </c>
      <c r="J4" s="3" t="s">
        <v>123</v>
      </c>
    </row>
    <row r="5" spans="1:10" ht="15" thickBot="1" x14ac:dyDescent="0.25">
      <c r="A5" s="7">
        <v>1</v>
      </c>
      <c r="B5" s="8">
        <v>2</v>
      </c>
      <c r="C5" s="8">
        <v>3</v>
      </c>
      <c r="D5" s="8">
        <v>4</v>
      </c>
      <c r="E5" s="8">
        <v>5</v>
      </c>
      <c r="F5" s="8">
        <v>6</v>
      </c>
      <c r="G5" s="8">
        <v>7</v>
      </c>
      <c r="H5" s="8">
        <v>8</v>
      </c>
      <c r="I5" s="8">
        <v>9</v>
      </c>
      <c r="J5" s="27">
        <v>10</v>
      </c>
    </row>
    <row r="6" spans="1:10" ht="15" x14ac:dyDescent="0.2">
      <c r="A6" s="9">
        <v>1</v>
      </c>
      <c r="B6" s="10" t="s">
        <v>26</v>
      </c>
      <c r="C6" s="9" t="s">
        <v>19</v>
      </c>
      <c r="D6" s="15" t="s">
        <v>5</v>
      </c>
      <c r="E6" s="11">
        <v>900</v>
      </c>
      <c r="F6" s="24"/>
      <c r="G6" s="25"/>
      <c r="H6" s="26">
        <f t="shared" ref="H6" si="0">ROUND(F6+(F6*G6),2)</f>
        <v>0</v>
      </c>
      <c r="I6" s="26">
        <f>ROUND(E6*F6,2)</f>
        <v>0</v>
      </c>
      <c r="J6" s="26">
        <f>ROUND(I6+(I6*G6),2)</f>
        <v>0</v>
      </c>
    </row>
    <row r="7" spans="1:10" ht="15" x14ac:dyDescent="0.2">
      <c r="A7" s="11">
        <v>2</v>
      </c>
      <c r="B7" s="12" t="s">
        <v>20</v>
      </c>
      <c r="C7" s="11" t="s">
        <v>19</v>
      </c>
      <c r="D7" s="15" t="s">
        <v>5</v>
      </c>
      <c r="E7" s="11">
        <v>220</v>
      </c>
      <c r="F7" s="24"/>
      <c r="G7" s="25"/>
      <c r="H7" s="26">
        <f t="shared" ref="H7:H70" si="1">ROUND(F7+(F7*G7),2)</f>
        <v>0</v>
      </c>
      <c r="I7" s="26">
        <f t="shared" ref="I7:I70" si="2">ROUND(E7*F7,2)</f>
        <v>0</v>
      </c>
      <c r="J7" s="26">
        <f t="shared" ref="J7:J70" si="3">ROUND(I7+(I7*G7),2)</f>
        <v>0</v>
      </c>
    </row>
    <row r="8" spans="1:10" ht="15" x14ac:dyDescent="0.2">
      <c r="A8" s="9">
        <v>3</v>
      </c>
      <c r="B8" s="12" t="s">
        <v>97</v>
      </c>
      <c r="C8" s="11" t="s">
        <v>19</v>
      </c>
      <c r="D8" s="15" t="s">
        <v>5</v>
      </c>
      <c r="E8" s="11">
        <v>22</v>
      </c>
      <c r="F8" s="24"/>
      <c r="G8" s="25"/>
      <c r="H8" s="26">
        <f t="shared" si="1"/>
        <v>0</v>
      </c>
      <c r="I8" s="26">
        <f t="shared" si="2"/>
        <v>0</v>
      </c>
      <c r="J8" s="26">
        <f t="shared" si="3"/>
        <v>0</v>
      </c>
    </row>
    <row r="9" spans="1:10" ht="15" x14ac:dyDescent="0.2">
      <c r="A9" s="11">
        <v>4</v>
      </c>
      <c r="B9" s="12" t="s">
        <v>27</v>
      </c>
      <c r="C9" s="11" t="s">
        <v>19</v>
      </c>
      <c r="D9" s="15" t="s">
        <v>5</v>
      </c>
      <c r="E9" s="11">
        <v>210</v>
      </c>
      <c r="F9" s="24"/>
      <c r="G9" s="25"/>
      <c r="H9" s="26">
        <f t="shared" si="1"/>
        <v>0</v>
      </c>
      <c r="I9" s="26">
        <f t="shared" si="2"/>
        <v>0</v>
      </c>
      <c r="J9" s="26">
        <f t="shared" si="3"/>
        <v>0</v>
      </c>
    </row>
    <row r="10" spans="1:10" ht="15" x14ac:dyDescent="0.2">
      <c r="A10" s="9">
        <v>5</v>
      </c>
      <c r="B10" s="12" t="s">
        <v>28</v>
      </c>
      <c r="C10" s="11" t="s">
        <v>19</v>
      </c>
      <c r="D10" s="15" t="s">
        <v>5</v>
      </c>
      <c r="E10" s="11">
        <v>130</v>
      </c>
      <c r="F10" s="24"/>
      <c r="G10" s="25"/>
      <c r="H10" s="26">
        <f t="shared" si="1"/>
        <v>0</v>
      </c>
      <c r="I10" s="26">
        <f t="shared" si="2"/>
        <v>0</v>
      </c>
      <c r="J10" s="26">
        <f t="shared" si="3"/>
        <v>0</v>
      </c>
    </row>
    <row r="11" spans="1:10" ht="15" x14ac:dyDescent="0.2">
      <c r="A11" s="9">
        <v>7</v>
      </c>
      <c r="B11" s="12" t="s">
        <v>29</v>
      </c>
      <c r="C11" s="11" t="s">
        <v>19</v>
      </c>
      <c r="D11" s="15" t="s">
        <v>5</v>
      </c>
      <c r="E11" s="11">
        <v>150</v>
      </c>
      <c r="F11" s="24"/>
      <c r="G11" s="25"/>
      <c r="H11" s="26">
        <f t="shared" si="1"/>
        <v>0</v>
      </c>
      <c r="I11" s="26">
        <f t="shared" si="2"/>
        <v>0</v>
      </c>
      <c r="J11" s="26">
        <f t="shared" si="3"/>
        <v>0</v>
      </c>
    </row>
    <row r="12" spans="1:10" ht="15" x14ac:dyDescent="0.2">
      <c r="A12" s="11">
        <v>8</v>
      </c>
      <c r="B12" s="12" t="s">
        <v>30</v>
      </c>
      <c r="C12" s="11" t="s">
        <v>19</v>
      </c>
      <c r="D12" s="15" t="s">
        <v>5</v>
      </c>
      <c r="E12" s="11">
        <v>90</v>
      </c>
      <c r="F12" s="24"/>
      <c r="G12" s="25"/>
      <c r="H12" s="26">
        <f t="shared" si="1"/>
        <v>0</v>
      </c>
      <c r="I12" s="26">
        <f t="shared" si="2"/>
        <v>0</v>
      </c>
      <c r="J12" s="26">
        <f t="shared" si="3"/>
        <v>0</v>
      </c>
    </row>
    <row r="13" spans="1:10" ht="15" x14ac:dyDescent="0.2">
      <c r="A13" s="9">
        <v>9</v>
      </c>
      <c r="B13" s="12" t="s">
        <v>31</v>
      </c>
      <c r="C13" s="11" t="s">
        <v>19</v>
      </c>
      <c r="D13" s="15" t="s">
        <v>5</v>
      </c>
      <c r="E13" s="11">
        <v>130</v>
      </c>
      <c r="F13" s="24"/>
      <c r="G13" s="25"/>
      <c r="H13" s="26">
        <f t="shared" si="1"/>
        <v>0</v>
      </c>
      <c r="I13" s="26">
        <f t="shared" si="2"/>
        <v>0</v>
      </c>
      <c r="J13" s="26">
        <f t="shared" si="3"/>
        <v>0</v>
      </c>
    </row>
    <row r="14" spans="1:10" ht="15" x14ac:dyDescent="0.2">
      <c r="A14" s="11">
        <v>10</v>
      </c>
      <c r="B14" s="12" t="s">
        <v>32</v>
      </c>
      <c r="C14" s="11" t="s">
        <v>19</v>
      </c>
      <c r="D14" s="15" t="s">
        <v>5</v>
      </c>
      <c r="E14" s="11">
        <v>100</v>
      </c>
      <c r="F14" s="24"/>
      <c r="G14" s="25"/>
      <c r="H14" s="26">
        <f t="shared" si="1"/>
        <v>0</v>
      </c>
      <c r="I14" s="26">
        <f t="shared" si="2"/>
        <v>0</v>
      </c>
      <c r="J14" s="26">
        <f t="shared" si="3"/>
        <v>0</v>
      </c>
    </row>
    <row r="15" spans="1:10" ht="15" x14ac:dyDescent="0.2">
      <c r="A15" s="9">
        <v>11</v>
      </c>
      <c r="B15" s="12" t="s">
        <v>33</v>
      </c>
      <c r="C15" s="11" t="s">
        <v>19</v>
      </c>
      <c r="D15" s="15" t="s">
        <v>5</v>
      </c>
      <c r="E15" s="11">
        <v>60</v>
      </c>
      <c r="F15" s="24"/>
      <c r="G15" s="25"/>
      <c r="H15" s="26">
        <f t="shared" si="1"/>
        <v>0</v>
      </c>
      <c r="I15" s="26">
        <f t="shared" si="2"/>
        <v>0</v>
      </c>
      <c r="J15" s="26">
        <f t="shared" si="3"/>
        <v>0</v>
      </c>
    </row>
    <row r="16" spans="1:10" ht="15" x14ac:dyDescent="0.2">
      <c r="A16" s="11">
        <v>12</v>
      </c>
      <c r="B16" s="12" t="s">
        <v>34</v>
      </c>
      <c r="C16" s="11" t="s">
        <v>19</v>
      </c>
      <c r="D16" s="15" t="s">
        <v>5</v>
      </c>
      <c r="E16" s="11">
        <v>120</v>
      </c>
      <c r="F16" s="24"/>
      <c r="G16" s="25"/>
      <c r="H16" s="26">
        <f t="shared" si="1"/>
        <v>0</v>
      </c>
      <c r="I16" s="26">
        <f t="shared" si="2"/>
        <v>0</v>
      </c>
      <c r="J16" s="26">
        <f t="shared" si="3"/>
        <v>0</v>
      </c>
    </row>
    <row r="17" spans="1:10" ht="15" x14ac:dyDescent="0.2">
      <c r="A17" s="9">
        <v>13</v>
      </c>
      <c r="B17" s="12" t="s">
        <v>35</v>
      </c>
      <c r="C17" s="11" t="s">
        <v>19</v>
      </c>
      <c r="D17" s="15" t="s">
        <v>5</v>
      </c>
      <c r="E17" s="11">
        <v>50</v>
      </c>
      <c r="F17" s="24"/>
      <c r="G17" s="25"/>
      <c r="H17" s="26">
        <f t="shared" si="1"/>
        <v>0</v>
      </c>
      <c r="I17" s="26">
        <f t="shared" si="2"/>
        <v>0</v>
      </c>
      <c r="J17" s="26">
        <f t="shared" si="3"/>
        <v>0</v>
      </c>
    </row>
    <row r="18" spans="1:10" ht="15" x14ac:dyDescent="0.2">
      <c r="A18" s="11">
        <v>14</v>
      </c>
      <c r="B18" s="12" t="s">
        <v>36</v>
      </c>
      <c r="C18" s="11" t="s">
        <v>19</v>
      </c>
      <c r="D18" s="15" t="s">
        <v>5</v>
      </c>
      <c r="E18" s="11">
        <v>50</v>
      </c>
      <c r="F18" s="24"/>
      <c r="G18" s="25"/>
      <c r="H18" s="26">
        <f t="shared" si="1"/>
        <v>0</v>
      </c>
      <c r="I18" s="26">
        <f t="shared" si="2"/>
        <v>0</v>
      </c>
      <c r="J18" s="26">
        <f t="shared" si="3"/>
        <v>0</v>
      </c>
    </row>
    <row r="19" spans="1:10" ht="15" x14ac:dyDescent="0.2">
      <c r="A19" s="9">
        <v>15</v>
      </c>
      <c r="B19" s="12" t="s">
        <v>37</v>
      </c>
      <c r="C19" s="11" t="s">
        <v>19</v>
      </c>
      <c r="D19" s="15" t="s">
        <v>5</v>
      </c>
      <c r="E19" s="11">
        <v>40</v>
      </c>
      <c r="F19" s="24"/>
      <c r="G19" s="25"/>
      <c r="H19" s="26">
        <f t="shared" si="1"/>
        <v>0</v>
      </c>
      <c r="I19" s="26">
        <f t="shared" si="2"/>
        <v>0</v>
      </c>
      <c r="J19" s="26">
        <f t="shared" si="3"/>
        <v>0</v>
      </c>
    </row>
    <row r="20" spans="1:10" ht="15" x14ac:dyDescent="0.2">
      <c r="A20" s="11">
        <v>16</v>
      </c>
      <c r="B20" s="12" t="s">
        <v>38</v>
      </c>
      <c r="C20" s="11" t="s">
        <v>19</v>
      </c>
      <c r="D20" s="15" t="s">
        <v>5</v>
      </c>
      <c r="E20" s="11">
        <v>20</v>
      </c>
      <c r="F20" s="24"/>
      <c r="G20" s="25"/>
      <c r="H20" s="26">
        <f t="shared" si="1"/>
        <v>0</v>
      </c>
      <c r="I20" s="26">
        <f t="shared" si="2"/>
        <v>0</v>
      </c>
      <c r="J20" s="26">
        <f t="shared" si="3"/>
        <v>0</v>
      </c>
    </row>
    <row r="21" spans="1:10" ht="15" x14ac:dyDescent="0.2">
      <c r="A21" s="9">
        <v>17</v>
      </c>
      <c r="B21" s="12" t="s">
        <v>39</v>
      </c>
      <c r="C21" s="11" t="s">
        <v>19</v>
      </c>
      <c r="D21" s="15" t="s">
        <v>5</v>
      </c>
      <c r="E21" s="11">
        <v>40</v>
      </c>
      <c r="F21" s="24"/>
      <c r="G21" s="25"/>
      <c r="H21" s="26">
        <f t="shared" si="1"/>
        <v>0</v>
      </c>
      <c r="I21" s="26">
        <f t="shared" si="2"/>
        <v>0</v>
      </c>
      <c r="J21" s="26">
        <f t="shared" si="3"/>
        <v>0</v>
      </c>
    </row>
    <row r="22" spans="1:10" ht="15" x14ac:dyDescent="0.2">
      <c r="A22" s="11">
        <v>18</v>
      </c>
      <c r="B22" s="13" t="s">
        <v>98</v>
      </c>
      <c r="C22" s="11" t="s">
        <v>19</v>
      </c>
      <c r="D22" s="15" t="s">
        <v>5</v>
      </c>
      <c r="E22" s="11">
        <v>350</v>
      </c>
      <c r="F22" s="24"/>
      <c r="G22" s="25"/>
      <c r="H22" s="26">
        <f t="shared" si="1"/>
        <v>0</v>
      </c>
      <c r="I22" s="26">
        <f t="shared" si="2"/>
        <v>0</v>
      </c>
      <c r="J22" s="26">
        <f t="shared" si="3"/>
        <v>0</v>
      </c>
    </row>
    <row r="23" spans="1:10" ht="15" x14ac:dyDescent="0.2">
      <c r="A23" s="9">
        <v>19</v>
      </c>
      <c r="B23" s="12" t="s">
        <v>99</v>
      </c>
      <c r="C23" s="11" t="s">
        <v>19</v>
      </c>
      <c r="D23" s="15" t="s">
        <v>5</v>
      </c>
      <c r="E23" s="11">
        <v>90</v>
      </c>
      <c r="F23" s="24"/>
      <c r="G23" s="25"/>
      <c r="H23" s="26">
        <f t="shared" si="1"/>
        <v>0</v>
      </c>
      <c r="I23" s="26">
        <f t="shared" si="2"/>
        <v>0</v>
      </c>
      <c r="J23" s="26">
        <f t="shared" si="3"/>
        <v>0</v>
      </c>
    </row>
    <row r="24" spans="1:10" ht="15" x14ac:dyDescent="0.2">
      <c r="A24" s="11">
        <v>20</v>
      </c>
      <c r="B24" s="12" t="s">
        <v>100</v>
      </c>
      <c r="C24" s="11" t="s">
        <v>19</v>
      </c>
      <c r="D24" s="15" t="s">
        <v>5</v>
      </c>
      <c r="E24" s="11">
        <v>130</v>
      </c>
      <c r="F24" s="24"/>
      <c r="G24" s="25"/>
      <c r="H24" s="26">
        <f t="shared" si="1"/>
        <v>0</v>
      </c>
      <c r="I24" s="26">
        <f t="shared" si="2"/>
        <v>0</v>
      </c>
      <c r="J24" s="26">
        <f t="shared" si="3"/>
        <v>0</v>
      </c>
    </row>
    <row r="25" spans="1:10" ht="15" x14ac:dyDescent="0.2">
      <c r="A25" s="9">
        <v>21</v>
      </c>
      <c r="B25" s="12" t="s">
        <v>101</v>
      </c>
      <c r="C25" s="11" t="s">
        <v>19</v>
      </c>
      <c r="D25" s="15" t="s">
        <v>5</v>
      </c>
      <c r="E25" s="11">
        <v>80</v>
      </c>
      <c r="F25" s="24"/>
      <c r="G25" s="25"/>
      <c r="H25" s="26">
        <f t="shared" si="1"/>
        <v>0</v>
      </c>
      <c r="I25" s="26">
        <f t="shared" si="2"/>
        <v>0</v>
      </c>
      <c r="J25" s="26">
        <f t="shared" si="3"/>
        <v>0</v>
      </c>
    </row>
    <row r="26" spans="1:10" ht="15" x14ac:dyDescent="0.2">
      <c r="A26" s="11">
        <v>22</v>
      </c>
      <c r="B26" s="12" t="s">
        <v>102</v>
      </c>
      <c r="C26" s="11" t="s">
        <v>19</v>
      </c>
      <c r="D26" s="15" t="s">
        <v>5</v>
      </c>
      <c r="E26" s="11">
        <v>70</v>
      </c>
      <c r="F26" s="24"/>
      <c r="G26" s="25"/>
      <c r="H26" s="26">
        <f t="shared" si="1"/>
        <v>0</v>
      </c>
      <c r="I26" s="26">
        <f t="shared" si="2"/>
        <v>0</v>
      </c>
      <c r="J26" s="26">
        <f t="shared" si="3"/>
        <v>0</v>
      </c>
    </row>
    <row r="27" spans="1:10" ht="15" x14ac:dyDescent="0.2">
      <c r="A27" s="9">
        <v>23</v>
      </c>
      <c r="B27" s="12" t="s">
        <v>103</v>
      </c>
      <c r="C27" s="11" t="s">
        <v>19</v>
      </c>
      <c r="D27" s="15" t="s">
        <v>5</v>
      </c>
      <c r="E27" s="11">
        <v>70</v>
      </c>
      <c r="F27" s="24"/>
      <c r="G27" s="25"/>
      <c r="H27" s="26">
        <f t="shared" si="1"/>
        <v>0</v>
      </c>
      <c r="I27" s="26">
        <f t="shared" si="2"/>
        <v>0</v>
      </c>
      <c r="J27" s="26">
        <f t="shared" si="3"/>
        <v>0</v>
      </c>
    </row>
    <row r="28" spans="1:10" ht="15" x14ac:dyDescent="0.2">
      <c r="A28" s="11">
        <v>24</v>
      </c>
      <c r="B28" s="12" t="s">
        <v>104</v>
      </c>
      <c r="C28" s="11" t="s">
        <v>19</v>
      </c>
      <c r="D28" s="15" t="s">
        <v>8</v>
      </c>
      <c r="E28" s="11">
        <v>750</v>
      </c>
      <c r="F28" s="24"/>
      <c r="G28" s="25"/>
      <c r="H28" s="26">
        <f t="shared" si="1"/>
        <v>0</v>
      </c>
      <c r="I28" s="26">
        <f t="shared" si="2"/>
        <v>0</v>
      </c>
      <c r="J28" s="26">
        <f t="shared" si="3"/>
        <v>0</v>
      </c>
    </row>
    <row r="29" spans="1:10" ht="15" x14ac:dyDescent="0.2">
      <c r="A29" s="9">
        <v>25</v>
      </c>
      <c r="B29" s="12" t="s">
        <v>105</v>
      </c>
      <c r="C29" s="11" t="s">
        <v>19</v>
      </c>
      <c r="D29" s="15" t="s">
        <v>8</v>
      </c>
      <c r="E29" s="11">
        <v>95</v>
      </c>
      <c r="F29" s="24"/>
      <c r="G29" s="25"/>
      <c r="H29" s="26">
        <f t="shared" si="1"/>
        <v>0</v>
      </c>
      <c r="I29" s="26">
        <f t="shared" si="2"/>
        <v>0</v>
      </c>
      <c r="J29" s="26">
        <f t="shared" si="3"/>
        <v>0</v>
      </c>
    </row>
    <row r="30" spans="1:10" ht="15" x14ac:dyDescent="0.2">
      <c r="A30" s="11">
        <v>26</v>
      </c>
      <c r="B30" s="12" t="s">
        <v>106</v>
      </c>
      <c r="C30" s="11" t="s">
        <v>19</v>
      </c>
      <c r="D30" s="15" t="s">
        <v>8</v>
      </c>
      <c r="E30" s="11">
        <v>400</v>
      </c>
      <c r="F30" s="24"/>
      <c r="G30" s="25"/>
      <c r="H30" s="26">
        <f t="shared" si="1"/>
        <v>0</v>
      </c>
      <c r="I30" s="26">
        <f t="shared" si="2"/>
        <v>0</v>
      </c>
      <c r="J30" s="26">
        <f t="shared" si="3"/>
        <v>0</v>
      </c>
    </row>
    <row r="31" spans="1:10" ht="15" x14ac:dyDescent="0.2">
      <c r="A31" s="9">
        <v>27</v>
      </c>
      <c r="B31" s="12" t="s">
        <v>107</v>
      </c>
      <c r="C31" s="11" t="s">
        <v>19</v>
      </c>
      <c r="D31" s="15" t="s">
        <v>8</v>
      </c>
      <c r="E31" s="11">
        <v>320</v>
      </c>
      <c r="F31" s="24"/>
      <c r="G31" s="25"/>
      <c r="H31" s="26">
        <f t="shared" si="1"/>
        <v>0</v>
      </c>
      <c r="I31" s="26">
        <f t="shared" si="2"/>
        <v>0</v>
      </c>
      <c r="J31" s="26">
        <f t="shared" si="3"/>
        <v>0</v>
      </c>
    </row>
    <row r="32" spans="1:10" ht="15" x14ac:dyDescent="0.2">
      <c r="A32" s="11">
        <v>28</v>
      </c>
      <c r="B32" s="12" t="s">
        <v>74</v>
      </c>
      <c r="C32" s="11" t="s">
        <v>19</v>
      </c>
      <c r="D32" s="15" t="s">
        <v>46</v>
      </c>
      <c r="E32" s="11">
        <v>100</v>
      </c>
      <c r="F32" s="24"/>
      <c r="G32" s="25"/>
      <c r="H32" s="26">
        <f t="shared" si="1"/>
        <v>0</v>
      </c>
      <c r="I32" s="26">
        <f t="shared" si="2"/>
        <v>0</v>
      </c>
      <c r="J32" s="26">
        <f t="shared" si="3"/>
        <v>0</v>
      </c>
    </row>
    <row r="33" spans="1:10" ht="15" x14ac:dyDescent="0.2">
      <c r="A33" s="9">
        <v>29</v>
      </c>
      <c r="B33" s="12" t="s">
        <v>108</v>
      </c>
      <c r="C33" s="11" t="s">
        <v>19</v>
      </c>
      <c r="D33" s="15" t="s">
        <v>8</v>
      </c>
      <c r="E33" s="11">
        <v>100</v>
      </c>
      <c r="F33" s="24"/>
      <c r="G33" s="25"/>
      <c r="H33" s="26">
        <f t="shared" si="1"/>
        <v>0</v>
      </c>
      <c r="I33" s="26">
        <f t="shared" si="2"/>
        <v>0</v>
      </c>
      <c r="J33" s="26">
        <f t="shared" si="3"/>
        <v>0</v>
      </c>
    </row>
    <row r="34" spans="1:10" ht="30" x14ac:dyDescent="0.2">
      <c r="A34" s="11">
        <v>30</v>
      </c>
      <c r="B34" s="14" t="s">
        <v>109</v>
      </c>
      <c r="C34" s="11" t="s">
        <v>19</v>
      </c>
      <c r="D34" s="15" t="s">
        <v>8</v>
      </c>
      <c r="E34" s="11">
        <v>90</v>
      </c>
      <c r="F34" s="24"/>
      <c r="G34" s="25"/>
      <c r="H34" s="26">
        <f t="shared" si="1"/>
        <v>0</v>
      </c>
      <c r="I34" s="26">
        <f t="shared" si="2"/>
        <v>0</v>
      </c>
      <c r="J34" s="26">
        <f t="shared" si="3"/>
        <v>0</v>
      </c>
    </row>
    <row r="35" spans="1:10" ht="15" x14ac:dyDescent="0.2">
      <c r="A35" s="9">
        <v>31</v>
      </c>
      <c r="B35" s="12" t="s">
        <v>110</v>
      </c>
      <c r="C35" s="11" t="s">
        <v>19</v>
      </c>
      <c r="D35" s="15" t="s">
        <v>8</v>
      </c>
      <c r="E35" s="11">
        <v>250</v>
      </c>
      <c r="F35" s="24"/>
      <c r="G35" s="25"/>
      <c r="H35" s="26">
        <f t="shared" si="1"/>
        <v>0</v>
      </c>
      <c r="I35" s="26">
        <f t="shared" si="2"/>
        <v>0</v>
      </c>
      <c r="J35" s="26">
        <f t="shared" si="3"/>
        <v>0</v>
      </c>
    </row>
    <row r="36" spans="1:10" ht="15" x14ac:dyDescent="0.2">
      <c r="A36" s="11">
        <v>32</v>
      </c>
      <c r="B36" s="12" t="s">
        <v>111</v>
      </c>
      <c r="C36" s="11" t="s">
        <v>19</v>
      </c>
      <c r="D36" s="15" t="s">
        <v>8</v>
      </c>
      <c r="E36" s="11">
        <v>300</v>
      </c>
      <c r="F36" s="24"/>
      <c r="G36" s="25"/>
      <c r="H36" s="26">
        <f t="shared" si="1"/>
        <v>0</v>
      </c>
      <c r="I36" s="26">
        <f t="shared" si="2"/>
        <v>0</v>
      </c>
      <c r="J36" s="26">
        <f t="shared" si="3"/>
        <v>0</v>
      </c>
    </row>
    <row r="37" spans="1:10" ht="15" x14ac:dyDescent="0.2">
      <c r="A37" s="9">
        <v>33</v>
      </c>
      <c r="B37" s="12" t="s">
        <v>112</v>
      </c>
      <c r="C37" s="11" t="s">
        <v>19</v>
      </c>
      <c r="D37" s="15" t="s">
        <v>8</v>
      </c>
      <c r="E37" s="11">
        <v>230</v>
      </c>
      <c r="F37" s="24"/>
      <c r="G37" s="25"/>
      <c r="H37" s="26">
        <f t="shared" si="1"/>
        <v>0</v>
      </c>
      <c r="I37" s="26">
        <f t="shared" si="2"/>
        <v>0</v>
      </c>
      <c r="J37" s="26">
        <f t="shared" si="3"/>
        <v>0</v>
      </c>
    </row>
    <row r="38" spans="1:10" ht="15" x14ac:dyDescent="0.2">
      <c r="A38" s="11">
        <v>34</v>
      </c>
      <c r="B38" s="12" t="s">
        <v>113</v>
      </c>
      <c r="C38" s="11" t="s">
        <v>19</v>
      </c>
      <c r="D38" s="15" t="s">
        <v>8</v>
      </c>
      <c r="E38" s="11">
        <v>250</v>
      </c>
      <c r="F38" s="24"/>
      <c r="G38" s="25"/>
      <c r="H38" s="26">
        <f t="shared" si="1"/>
        <v>0</v>
      </c>
      <c r="I38" s="26">
        <f t="shared" si="2"/>
        <v>0</v>
      </c>
      <c r="J38" s="26">
        <f t="shared" si="3"/>
        <v>0</v>
      </c>
    </row>
    <row r="39" spans="1:10" ht="15" x14ac:dyDescent="0.2">
      <c r="A39" s="9">
        <v>35</v>
      </c>
      <c r="B39" s="13" t="s">
        <v>114</v>
      </c>
      <c r="C39" s="15" t="s">
        <v>10</v>
      </c>
      <c r="D39" s="15" t="s">
        <v>5</v>
      </c>
      <c r="E39" s="11">
        <v>200</v>
      </c>
      <c r="F39" s="24"/>
      <c r="G39" s="25"/>
      <c r="H39" s="26">
        <f t="shared" si="1"/>
        <v>0</v>
      </c>
      <c r="I39" s="26">
        <f t="shared" si="2"/>
        <v>0</v>
      </c>
      <c r="J39" s="26">
        <f t="shared" si="3"/>
        <v>0</v>
      </c>
    </row>
    <row r="40" spans="1:10" ht="15" x14ac:dyDescent="0.2">
      <c r="A40" s="11">
        <v>36</v>
      </c>
      <c r="B40" s="13" t="s">
        <v>124</v>
      </c>
      <c r="C40" s="15" t="s">
        <v>16</v>
      </c>
      <c r="D40" s="15" t="s">
        <v>5</v>
      </c>
      <c r="E40" s="11">
        <v>350</v>
      </c>
      <c r="F40" s="24"/>
      <c r="G40" s="25"/>
      <c r="H40" s="26">
        <f t="shared" si="1"/>
        <v>0</v>
      </c>
      <c r="I40" s="26">
        <f t="shared" si="2"/>
        <v>0</v>
      </c>
      <c r="J40" s="26">
        <f t="shared" si="3"/>
        <v>0</v>
      </c>
    </row>
    <row r="41" spans="1:10" ht="15" x14ac:dyDescent="0.2">
      <c r="A41" s="9">
        <v>37</v>
      </c>
      <c r="B41" s="13" t="s">
        <v>149</v>
      </c>
      <c r="C41" s="15" t="s">
        <v>16</v>
      </c>
      <c r="D41" s="15" t="s">
        <v>5</v>
      </c>
      <c r="E41" s="11">
        <v>1000</v>
      </c>
      <c r="F41" s="24"/>
      <c r="G41" s="25"/>
      <c r="H41" s="26">
        <f t="shared" si="1"/>
        <v>0</v>
      </c>
      <c r="I41" s="26">
        <f t="shared" si="2"/>
        <v>0</v>
      </c>
      <c r="J41" s="26">
        <f t="shared" si="3"/>
        <v>0</v>
      </c>
    </row>
    <row r="42" spans="1:10" ht="15" x14ac:dyDescent="0.2">
      <c r="A42" s="11">
        <v>38</v>
      </c>
      <c r="B42" s="13" t="s">
        <v>115</v>
      </c>
      <c r="C42" s="15" t="s">
        <v>19</v>
      </c>
      <c r="D42" s="15" t="s">
        <v>47</v>
      </c>
      <c r="E42" s="11">
        <v>9000</v>
      </c>
      <c r="F42" s="24"/>
      <c r="G42" s="25"/>
      <c r="H42" s="26">
        <f t="shared" si="1"/>
        <v>0</v>
      </c>
      <c r="I42" s="26">
        <f t="shared" si="2"/>
        <v>0</v>
      </c>
      <c r="J42" s="26">
        <f t="shared" si="3"/>
        <v>0</v>
      </c>
    </row>
    <row r="43" spans="1:10" ht="15" x14ac:dyDescent="0.2">
      <c r="A43" s="9">
        <v>39</v>
      </c>
      <c r="B43" s="13" t="s">
        <v>18</v>
      </c>
      <c r="C43" s="15" t="s">
        <v>16</v>
      </c>
      <c r="D43" s="15" t="s">
        <v>47</v>
      </c>
      <c r="E43" s="11">
        <v>900</v>
      </c>
      <c r="F43" s="24"/>
      <c r="G43" s="25"/>
      <c r="H43" s="26">
        <f t="shared" si="1"/>
        <v>0</v>
      </c>
      <c r="I43" s="26">
        <f t="shared" si="2"/>
        <v>0</v>
      </c>
      <c r="J43" s="26">
        <f t="shared" si="3"/>
        <v>0</v>
      </c>
    </row>
    <row r="44" spans="1:10" ht="15" x14ac:dyDescent="0.2">
      <c r="A44" s="11">
        <v>40</v>
      </c>
      <c r="B44" s="13" t="s">
        <v>91</v>
      </c>
      <c r="C44" s="15" t="s">
        <v>10</v>
      </c>
      <c r="D44" s="15" t="s">
        <v>5</v>
      </c>
      <c r="E44" s="11">
        <v>10</v>
      </c>
      <c r="F44" s="24"/>
      <c r="G44" s="25"/>
      <c r="H44" s="26">
        <f t="shared" si="1"/>
        <v>0</v>
      </c>
      <c r="I44" s="26">
        <f t="shared" si="2"/>
        <v>0</v>
      </c>
      <c r="J44" s="26">
        <f t="shared" si="3"/>
        <v>0</v>
      </c>
    </row>
    <row r="45" spans="1:10" ht="15" x14ac:dyDescent="0.2">
      <c r="A45" s="9">
        <v>41</v>
      </c>
      <c r="B45" s="13" t="s">
        <v>116</v>
      </c>
      <c r="C45" s="11" t="s">
        <v>19</v>
      </c>
      <c r="D45" s="15" t="s">
        <v>8</v>
      </c>
      <c r="E45" s="11">
        <v>190</v>
      </c>
      <c r="F45" s="24"/>
      <c r="G45" s="25"/>
      <c r="H45" s="26">
        <f t="shared" si="1"/>
        <v>0</v>
      </c>
      <c r="I45" s="26">
        <f t="shared" si="2"/>
        <v>0</v>
      </c>
      <c r="J45" s="26">
        <f t="shared" si="3"/>
        <v>0</v>
      </c>
    </row>
    <row r="46" spans="1:10" ht="15" x14ac:dyDescent="0.2">
      <c r="A46" s="11">
        <v>42</v>
      </c>
      <c r="B46" s="13" t="s">
        <v>150</v>
      </c>
      <c r="C46" s="11" t="s">
        <v>19</v>
      </c>
      <c r="D46" s="15" t="s">
        <v>8</v>
      </c>
      <c r="E46" s="11">
        <v>40</v>
      </c>
      <c r="F46" s="24"/>
      <c r="G46" s="25"/>
      <c r="H46" s="26">
        <f t="shared" si="1"/>
        <v>0</v>
      </c>
      <c r="I46" s="26">
        <f t="shared" si="2"/>
        <v>0</v>
      </c>
      <c r="J46" s="26">
        <f t="shared" si="3"/>
        <v>0</v>
      </c>
    </row>
    <row r="47" spans="1:10" ht="15" x14ac:dyDescent="0.2">
      <c r="A47" s="9">
        <v>43</v>
      </c>
      <c r="B47" s="13" t="s">
        <v>117</v>
      </c>
      <c r="C47" s="11" t="s">
        <v>19</v>
      </c>
      <c r="D47" s="15" t="s">
        <v>8</v>
      </c>
      <c r="E47" s="11">
        <v>110</v>
      </c>
      <c r="F47" s="24"/>
      <c r="G47" s="25"/>
      <c r="H47" s="26">
        <f t="shared" si="1"/>
        <v>0</v>
      </c>
      <c r="I47" s="26">
        <f t="shared" si="2"/>
        <v>0</v>
      </c>
      <c r="J47" s="26">
        <f t="shared" si="3"/>
        <v>0</v>
      </c>
    </row>
    <row r="48" spans="1:10" ht="15" x14ac:dyDescent="0.2">
      <c r="A48" s="11">
        <v>44</v>
      </c>
      <c r="B48" s="13" t="s">
        <v>120</v>
      </c>
      <c r="C48" s="11" t="s">
        <v>19</v>
      </c>
      <c r="D48" s="15" t="s">
        <v>8</v>
      </c>
      <c r="E48" s="11">
        <v>200</v>
      </c>
      <c r="F48" s="24"/>
      <c r="G48" s="25"/>
      <c r="H48" s="26">
        <f t="shared" si="1"/>
        <v>0</v>
      </c>
      <c r="I48" s="26">
        <f t="shared" si="2"/>
        <v>0</v>
      </c>
      <c r="J48" s="26">
        <f t="shared" si="3"/>
        <v>0</v>
      </c>
    </row>
    <row r="49" spans="1:10" ht="15" x14ac:dyDescent="0.2">
      <c r="A49" s="9">
        <v>45</v>
      </c>
      <c r="B49" s="13" t="s">
        <v>40</v>
      </c>
      <c r="C49" s="11" t="s">
        <v>19</v>
      </c>
      <c r="D49" s="15" t="s">
        <v>8</v>
      </c>
      <c r="E49" s="11">
        <v>70</v>
      </c>
      <c r="F49" s="24"/>
      <c r="G49" s="25"/>
      <c r="H49" s="26">
        <f t="shared" si="1"/>
        <v>0</v>
      </c>
      <c r="I49" s="26">
        <f t="shared" si="2"/>
        <v>0</v>
      </c>
      <c r="J49" s="26">
        <f t="shared" si="3"/>
        <v>0</v>
      </c>
    </row>
    <row r="50" spans="1:10" ht="15" x14ac:dyDescent="0.2">
      <c r="A50" s="11">
        <v>46</v>
      </c>
      <c r="B50" s="16" t="s">
        <v>119</v>
      </c>
      <c r="C50" s="17" t="s">
        <v>19</v>
      </c>
      <c r="D50" s="15" t="s">
        <v>8</v>
      </c>
      <c r="E50" s="11">
        <v>3</v>
      </c>
      <c r="F50" s="24"/>
      <c r="G50" s="25"/>
      <c r="H50" s="26">
        <f t="shared" si="1"/>
        <v>0</v>
      </c>
      <c r="I50" s="26">
        <f t="shared" si="2"/>
        <v>0</v>
      </c>
      <c r="J50" s="26">
        <f t="shared" si="3"/>
        <v>0</v>
      </c>
    </row>
    <row r="51" spans="1:10" ht="15" x14ac:dyDescent="0.2">
      <c r="A51" s="9">
        <v>47</v>
      </c>
      <c r="B51" s="13" t="s">
        <v>75</v>
      </c>
      <c r="C51" s="11" t="s">
        <v>19</v>
      </c>
      <c r="D51" s="15" t="s">
        <v>8</v>
      </c>
      <c r="E51" s="11">
        <v>2000</v>
      </c>
      <c r="F51" s="24"/>
      <c r="G51" s="25"/>
      <c r="H51" s="26">
        <f t="shared" si="1"/>
        <v>0</v>
      </c>
      <c r="I51" s="26">
        <f t="shared" si="2"/>
        <v>0</v>
      </c>
      <c r="J51" s="26">
        <f t="shared" si="3"/>
        <v>0</v>
      </c>
    </row>
    <row r="52" spans="1:10" ht="15" x14ac:dyDescent="0.2">
      <c r="A52" s="11">
        <v>48</v>
      </c>
      <c r="B52" s="13" t="s">
        <v>118</v>
      </c>
      <c r="C52" s="11" t="s">
        <v>19</v>
      </c>
      <c r="D52" s="15" t="s">
        <v>8</v>
      </c>
      <c r="E52" s="11">
        <v>10</v>
      </c>
      <c r="F52" s="24"/>
      <c r="G52" s="25"/>
      <c r="H52" s="26">
        <f t="shared" si="1"/>
        <v>0</v>
      </c>
      <c r="I52" s="26">
        <f t="shared" si="2"/>
        <v>0</v>
      </c>
      <c r="J52" s="26">
        <f t="shared" si="3"/>
        <v>0</v>
      </c>
    </row>
    <row r="53" spans="1:10" ht="15" x14ac:dyDescent="0.2">
      <c r="A53" s="9">
        <v>49</v>
      </c>
      <c r="B53" s="13" t="s">
        <v>76</v>
      </c>
      <c r="C53" s="15" t="s">
        <v>16</v>
      </c>
      <c r="D53" s="15" t="s">
        <v>8</v>
      </c>
      <c r="E53" s="11">
        <v>2800</v>
      </c>
      <c r="F53" s="24"/>
      <c r="G53" s="25"/>
      <c r="H53" s="26">
        <f t="shared" si="1"/>
        <v>0</v>
      </c>
      <c r="I53" s="26">
        <f t="shared" si="2"/>
        <v>0</v>
      </c>
      <c r="J53" s="26">
        <f t="shared" si="3"/>
        <v>0</v>
      </c>
    </row>
    <row r="54" spans="1:10" ht="15" x14ac:dyDescent="0.2">
      <c r="A54" s="11">
        <v>50</v>
      </c>
      <c r="B54" s="13" t="s">
        <v>92</v>
      </c>
      <c r="C54" s="15" t="s">
        <v>10</v>
      </c>
      <c r="D54" s="15" t="s">
        <v>47</v>
      </c>
      <c r="E54" s="11">
        <v>230</v>
      </c>
      <c r="F54" s="24"/>
      <c r="G54" s="25"/>
      <c r="H54" s="26">
        <f t="shared" si="1"/>
        <v>0</v>
      </c>
      <c r="I54" s="26">
        <f t="shared" si="2"/>
        <v>0</v>
      </c>
      <c r="J54" s="26">
        <f t="shared" si="3"/>
        <v>0</v>
      </c>
    </row>
    <row r="55" spans="1:10" ht="15" x14ac:dyDescent="0.2">
      <c r="A55" s="9">
        <v>51</v>
      </c>
      <c r="B55" s="12" t="s">
        <v>125</v>
      </c>
      <c r="C55" s="15" t="s">
        <v>10</v>
      </c>
      <c r="D55" s="15" t="s">
        <v>8</v>
      </c>
      <c r="E55" s="11">
        <v>30</v>
      </c>
      <c r="F55" s="24"/>
      <c r="G55" s="25"/>
      <c r="H55" s="26">
        <f t="shared" si="1"/>
        <v>0</v>
      </c>
      <c r="I55" s="26">
        <f t="shared" si="2"/>
        <v>0</v>
      </c>
      <c r="J55" s="26">
        <f t="shared" si="3"/>
        <v>0</v>
      </c>
    </row>
    <row r="56" spans="1:10" ht="15" x14ac:dyDescent="0.2">
      <c r="A56" s="11">
        <v>52</v>
      </c>
      <c r="B56" s="12" t="s">
        <v>77</v>
      </c>
      <c r="C56" s="11" t="s">
        <v>19</v>
      </c>
      <c r="D56" s="15" t="s">
        <v>151</v>
      </c>
      <c r="E56" s="11">
        <v>3</v>
      </c>
      <c r="F56" s="24"/>
      <c r="G56" s="25"/>
      <c r="H56" s="26">
        <f t="shared" si="1"/>
        <v>0</v>
      </c>
      <c r="I56" s="26">
        <f t="shared" si="2"/>
        <v>0</v>
      </c>
      <c r="J56" s="26">
        <f t="shared" si="3"/>
        <v>0</v>
      </c>
    </row>
    <row r="57" spans="1:10" ht="15" x14ac:dyDescent="0.2">
      <c r="A57" s="9">
        <v>53</v>
      </c>
      <c r="B57" s="12" t="s">
        <v>78</v>
      </c>
      <c r="C57" s="11" t="s">
        <v>19</v>
      </c>
      <c r="D57" s="15" t="s">
        <v>151</v>
      </c>
      <c r="E57" s="11">
        <v>2</v>
      </c>
      <c r="F57" s="24"/>
      <c r="G57" s="25"/>
      <c r="H57" s="26">
        <f t="shared" si="1"/>
        <v>0</v>
      </c>
      <c r="I57" s="26">
        <f t="shared" si="2"/>
        <v>0</v>
      </c>
      <c r="J57" s="26">
        <f t="shared" si="3"/>
        <v>0</v>
      </c>
    </row>
    <row r="58" spans="1:10" ht="15" x14ac:dyDescent="0.2">
      <c r="A58" s="11">
        <v>54</v>
      </c>
      <c r="B58" s="12" t="s">
        <v>41</v>
      </c>
      <c r="C58" s="11" t="s">
        <v>19</v>
      </c>
      <c r="D58" s="15" t="s">
        <v>8</v>
      </c>
      <c r="E58" s="11">
        <v>18</v>
      </c>
      <c r="F58" s="24"/>
      <c r="G58" s="25"/>
      <c r="H58" s="26">
        <f t="shared" si="1"/>
        <v>0</v>
      </c>
      <c r="I58" s="26">
        <f t="shared" si="2"/>
        <v>0</v>
      </c>
      <c r="J58" s="26">
        <f t="shared" si="3"/>
        <v>0</v>
      </c>
    </row>
    <row r="59" spans="1:10" ht="15" x14ac:dyDescent="0.2">
      <c r="A59" s="9">
        <v>55</v>
      </c>
      <c r="B59" s="12" t="s">
        <v>79</v>
      </c>
      <c r="C59" s="11" t="s">
        <v>19</v>
      </c>
      <c r="D59" s="15" t="s">
        <v>151</v>
      </c>
      <c r="E59" s="11">
        <v>7</v>
      </c>
      <c r="F59" s="24"/>
      <c r="G59" s="25"/>
      <c r="H59" s="26">
        <f t="shared" si="1"/>
        <v>0</v>
      </c>
      <c r="I59" s="26">
        <f t="shared" si="2"/>
        <v>0</v>
      </c>
      <c r="J59" s="26">
        <f t="shared" si="3"/>
        <v>0</v>
      </c>
    </row>
    <row r="60" spans="1:10" ht="15" x14ac:dyDescent="0.2">
      <c r="A60" s="11">
        <v>56</v>
      </c>
      <c r="B60" s="12" t="s">
        <v>80</v>
      </c>
      <c r="C60" s="11" t="s">
        <v>19</v>
      </c>
      <c r="D60" s="15" t="s">
        <v>151</v>
      </c>
      <c r="E60" s="11">
        <v>70</v>
      </c>
      <c r="F60" s="24"/>
      <c r="G60" s="25"/>
      <c r="H60" s="26">
        <f t="shared" si="1"/>
        <v>0</v>
      </c>
      <c r="I60" s="26">
        <f t="shared" si="2"/>
        <v>0</v>
      </c>
      <c r="J60" s="26">
        <f t="shared" si="3"/>
        <v>0</v>
      </c>
    </row>
    <row r="61" spans="1:10" ht="15" x14ac:dyDescent="0.2">
      <c r="A61" s="9">
        <v>57</v>
      </c>
      <c r="B61" s="12" t="s">
        <v>81</v>
      </c>
      <c r="C61" s="11" t="s">
        <v>19</v>
      </c>
      <c r="D61" s="15" t="s">
        <v>151</v>
      </c>
      <c r="E61" s="11">
        <v>10</v>
      </c>
      <c r="F61" s="24"/>
      <c r="G61" s="25"/>
      <c r="H61" s="26">
        <f t="shared" si="1"/>
        <v>0</v>
      </c>
      <c r="I61" s="26">
        <f t="shared" si="2"/>
        <v>0</v>
      </c>
      <c r="J61" s="26">
        <f t="shared" si="3"/>
        <v>0</v>
      </c>
    </row>
    <row r="62" spans="1:10" ht="15" x14ac:dyDescent="0.2">
      <c r="A62" s="11">
        <v>58</v>
      </c>
      <c r="B62" s="12" t="s">
        <v>82</v>
      </c>
      <c r="C62" s="11" t="s">
        <v>19</v>
      </c>
      <c r="D62" s="15" t="s">
        <v>151</v>
      </c>
      <c r="E62" s="11">
        <v>20</v>
      </c>
      <c r="F62" s="24"/>
      <c r="G62" s="25"/>
      <c r="H62" s="26">
        <f t="shared" si="1"/>
        <v>0</v>
      </c>
      <c r="I62" s="26">
        <f t="shared" si="2"/>
        <v>0</v>
      </c>
      <c r="J62" s="26">
        <f t="shared" si="3"/>
        <v>0</v>
      </c>
    </row>
    <row r="63" spans="1:10" ht="15" x14ac:dyDescent="0.2">
      <c r="A63" s="9">
        <v>59</v>
      </c>
      <c r="B63" s="12" t="s">
        <v>83</v>
      </c>
      <c r="C63" s="11" t="s">
        <v>19</v>
      </c>
      <c r="D63" s="15" t="s">
        <v>151</v>
      </c>
      <c r="E63" s="11">
        <v>1</v>
      </c>
      <c r="F63" s="24"/>
      <c r="G63" s="25"/>
      <c r="H63" s="26">
        <f t="shared" si="1"/>
        <v>0</v>
      </c>
      <c r="I63" s="26">
        <f t="shared" si="2"/>
        <v>0</v>
      </c>
      <c r="J63" s="26">
        <f t="shared" si="3"/>
        <v>0</v>
      </c>
    </row>
    <row r="64" spans="1:10" ht="15" x14ac:dyDescent="0.2">
      <c r="A64" s="11">
        <v>60</v>
      </c>
      <c r="B64" s="12" t="s">
        <v>84</v>
      </c>
      <c r="C64" s="11" t="s">
        <v>19</v>
      </c>
      <c r="D64" s="15" t="s">
        <v>151</v>
      </c>
      <c r="E64" s="11">
        <v>4</v>
      </c>
      <c r="F64" s="24"/>
      <c r="G64" s="25"/>
      <c r="H64" s="26">
        <f t="shared" si="1"/>
        <v>0</v>
      </c>
      <c r="I64" s="26">
        <f t="shared" si="2"/>
        <v>0</v>
      </c>
      <c r="J64" s="26">
        <f t="shared" si="3"/>
        <v>0</v>
      </c>
    </row>
    <row r="65" spans="1:10" ht="15" x14ac:dyDescent="0.2">
      <c r="A65" s="9">
        <v>61</v>
      </c>
      <c r="B65" s="12" t="s">
        <v>42</v>
      </c>
      <c r="C65" s="11" t="s">
        <v>19</v>
      </c>
      <c r="D65" s="15" t="s">
        <v>5</v>
      </c>
      <c r="E65" s="11">
        <v>120</v>
      </c>
      <c r="F65" s="24"/>
      <c r="G65" s="25"/>
      <c r="H65" s="26">
        <f t="shared" si="1"/>
        <v>0</v>
      </c>
      <c r="I65" s="26">
        <f t="shared" si="2"/>
        <v>0</v>
      </c>
      <c r="J65" s="26">
        <f t="shared" si="3"/>
        <v>0</v>
      </c>
    </row>
    <row r="66" spans="1:10" ht="15" x14ac:dyDescent="0.2">
      <c r="A66" s="11">
        <v>62</v>
      </c>
      <c r="B66" s="12" t="s">
        <v>85</v>
      </c>
      <c r="C66" s="11" t="s">
        <v>19</v>
      </c>
      <c r="D66" s="15" t="s">
        <v>151</v>
      </c>
      <c r="E66" s="11">
        <v>1</v>
      </c>
      <c r="F66" s="24"/>
      <c r="G66" s="25"/>
      <c r="H66" s="26">
        <f t="shared" si="1"/>
        <v>0</v>
      </c>
      <c r="I66" s="26">
        <f t="shared" si="2"/>
        <v>0</v>
      </c>
      <c r="J66" s="26">
        <f t="shared" si="3"/>
        <v>0</v>
      </c>
    </row>
    <row r="67" spans="1:10" ht="15" x14ac:dyDescent="0.2">
      <c r="A67" s="9">
        <v>63</v>
      </c>
      <c r="B67" s="12" t="s">
        <v>86</v>
      </c>
      <c r="C67" s="11" t="s">
        <v>19</v>
      </c>
      <c r="D67" s="15" t="s">
        <v>151</v>
      </c>
      <c r="E67" s="11">
        <v>4</v>
      </c>
      <c r="F67" s="24"/>
      <c r="G67" s="25"/>
      <c r="H67" s="26">
        <f t="shared" si="1"/>
        <v>0</v>
      </c>
      <c r="I67" s="26">
        <f t="shared" si="2"/>
        <v>0</v>
      </c>
      <c r="J67" s="26">
        <f t="shared" si="3"/>
        <v>0</v>
      </c>
    </row>
    <row r="68" spans="1:10" ht="15" x14ac:dyDescent="0.2">
      <c r="A68" s="11">
        <v>64</v>
      </c>
      <c r="B68" s="12" t="s">
        <v>87</v>
      </c>
      <c r="C68" s="11" t="s">
        <v>19</v>
      </c>
      <c r="D68" s="15" t="s">
        <v>151</v>
      </c>
      <c r="E68" s="11">
        <v>7</v>
      </c>
      <c r="F68" s="24"/>
      <c r="G68" s="25"/>
      <c r="H68" s="26">
        <f t="shared" si="1"/>
        <v>0</v>
      </c>
      <c r="I68" s="26">
        <f t="shared" si="2"/>
        <v>0</v>
      </c>
      <c r="J68" s="26">
        <f t="shared" si="3"/>
        <v>0</v>
      </c>
    </row>
    <row r="69" spans="1:10" ht="15" x14ac:dyDescent="0.2">
      <c r="A69" s="9">
        <v>65</v>
      </c>
      <c r="B69" s="12" t="s">
        <v>44</v>
      </c>
      <c r="C69" s="11" t="s">
        <v>19</v>
      </c>
      <c r="D69" s="15" t="s">
        <v>8</v>
      </c>
      <c r="E69" s="11">
        <v>2400</v>
      </c>
      <c r="F69" s="24"/>
      <c r="G69" s="25"/>
      <c r="H69" s="26">
        <f t="shared" si="1"/>
        <v>0</v>
      </c>
      <c r="I69" s="26">
        <f t="shared" si="2"/>
        <v>0</v>
      </c>
      <c r="J69" s="26">
        <f t="shared" si="3"/>
        <v>0</v>
      </c>
    </row>
    <row r="70" spans="1:10" ht="15" x14ac:dyDescent="0.2">
      <c r="A70" s="11">
        <v>66</v>
      </c>
      <c r="B70" s="12" t="s">
        <v>45</v>
      </c>
      <c r="C70" s="11" t="s">
        <v>19</v>
      </c>
      <c r="D70" s="15" t="s">
        <v>8</v>
      </c>
      <c r="E70" s="11">
        <v>250</v>
      </c>
      <c r="F70" s="24"/>
      <c r="G70" s="25"/>
      <c r="H70" s="26">
        <f t="shared" si="1"/>
        <v>0</v>
      </c>
      <c r="I70" s="26">
        <f t="shared" si="2"/>
        <v>0</v>
      </c>
      <c r="J70" s="26">
        <f t="shared" si="3"/>
        <v>0</v>
      </c>
    </row>
    <row r="71" spans="1:10" ht="15" x14ac:dyDescent="0.2">
      <c r="A71" s="9">
        <v>67</v>
      </c>
      <c r="B71" s="12" t="s">
        <v>43</v>
      </c>
      <c r="C71" s="18" t="s">
        <v>10</v>
      </c>
      <c r="D71" s="15" t="s">
        <v>8</v>
      </c>
      <c r="E71" s="11">
        <v>10000</v>
      </c>
      <c r="F71" s="24"/>
      <c r="G71" s="25"/>
      <c r="H71" s="26">
        <f t="shared" ref="H71:H74" si="4">ROUND(F71+(F71*G71),2)</f>
        <v>0</v>
      </c>
      <c r="I71" s="26">
        <f t="shared" ref="I71:I74" si="5">ROUND(E71*F71,2)</f>
        <v>0</v>
      </c>
      <c r="J71" s="26">
        <f t="shared" ref="J71:J74" si="6">ROUND(I71+(I71*G71),2)</f>
        <v>0</v>
      </c>
    </row>
    <row r="72" spans="1:10" ht="15" x14ac:dyDescent="0.2">
      <c r="A72" s="11">
        <v>68</v>
      </c>
      <c r="B72" s="12" t="s">
        <v>88</v>
      </c>
      <c r="C72" s="11" t="s">
        <v>19</v>
      </c>
      <c r="D72" s="15" t="s">
        <v>8</v>
      </c>
      <c r="E72" s="11">
        <v>50</v>
      </c>
      <c r="F72" s="24"/>
      <c r="G72" s="25"/>
      <c r="H72" s="26">
        <f t="shared" si="4"/>
        <v>0</v>
      </c>
      <c r="I72" s="26">
        <f t="shared" si="5"/>
        <v>0</v>
      </c>
      <c r="J72" s="26">
        <f t="shared" si="6"/>
        <v>0</v>
      </c>
    </row>
    <row r="73" spans="1:10" ht="15" x14ac:dyDescent="0.2">
      <c r="A73" s="9">
        <v>69</v>
      </c>
      <c r="B73" s="12" t="s">
        <v>89</v>
      </c>
      <c r="C73" s="11" t="s">
        <v>19</v>
      </c>
      <c r="D73" s="15" t="s">
        <v>46</v>
      </c>
      <c r="E73" s="11">
        <v>80</v>
      </c>
      <c r="F73" s="24"/>
      <c r="G73" s="25"/>
      <c r="H73" s="26">
        <f t="shared" si="4"/>
        <v>0</v>
      </c>
      <c r="I73" s="26">
        <f t="shared" si="5"/>
        <v>0</v>
      </c>
      <c r="J73" s="26">
        <f t="shared" si="6"/>
        <v>0</v>
      </c>
    </row>
    <row r="74" spans="1:10" ht="16" thickBot="1" x14ac:dyDescent="0.25">
      <c r="A74" s="11">
        <v>70</v>
      </c>
      <c r="B74" s="19" t="s">
        <v>90</v>
      </c>
      <c r="C74" s="20" t="s">
        <v>19</v>
      </c>
      <c r="D74" s="15" t="s">
        <v>46</v>
      </c>
      <c r="E74" s="11">
        <v>20</v>
      </c>
      <c r="F74" s="24"/>
      <c r="G74" s="25"/>
      <c r="H74" s="26">
        <f t="shared" si="4"/>
        <v>0</v>
      </c>
      <c r="I74" s="26">
        <f t="shared" si="5"/>
        <v>0</v>
      </c>
      <c r="J74" s="26">
        <f t="shared" si="6"/>
        <v>0</v>
      </c>
    </row>
    <row r="75" spans="1:10" s="22" customFormat="1" ht="20" customHeight="1" thickBot="1" x14ac:dyDescent="0.25">
      <c r="A75" s="56" t="s">
        <v>93</v>
      </c>
      <c r="B75" s="57"/>
      <c r="C75" s="57"/>
      <c r="D75" s="57"/>
      <c r="E75" s="57"/>
      <c r="F75" s="57"/>
      <c r="G75" s="57"/>
      <c r="H75" s="57"/>
      <c r="I75" s="58"/>
      <c r="J75" s="21">
        <f>SUM(J6:J74)</f>
        <v>0</v>
      </c>
    </row>
    <row r="77" spans="1:10" ht="44" customHeight="1" x14ac:dyDescent="0.2">
      <c r="A77" s="53" t="s">
        <v>71</v>
      </c>
      <c r="B77" s="53"/>
      <c r="C77" s="53"/>
      <c r="D77" s="53"/>
      <c r="E77" s="53"/>
      <c r="F77" s="53"/>
      <c r="G77" s="53"/>
      <c r="H77" s="53"/>
      <c r="I77" s="53"/>
      <c r="J77" s="53"/>
    </row>
    <row r="78" spans="1:10" ht="29" customHeight="1" x14ac:dyDescent="0.2">
      <c r="A78" s="53" t="s">
        <v>72</v>
      </c>
      <c r="B78" s="53"/>
      <c r="C78" s="53"/>
      <c r="D78" s="53"/>
      <c r="E78" s="53"/>
      <c r="F78" s="53"/>
      <c r="G78" s="53"/>
      <c r="H78" s="53"/>
      <c r="I78" s="53"/>
      <c r="J78" s="53"/>
    </row>
    <row r="79" spans="1:10" ht="30" customHeight="1" x14ac:dyDescent="0.2">
      <c r="A79" s="53" t="s">
        <v>70</v>
      </c>
      <c r="B79" s="53"/>
      <c r="C79" s="53"/>
      <c r="D79" s="53"/>
      <c r="E79" s="53"/>
      <c r="F79" s="53"/>
      <c r="G79" s="53"/>
      <c r="H79" s="53"/>
      <c r="I79" s="53"/>
      <c r="J79" s="53"/>
    </row>
    <row r="80" spans="1:10" ht="4" customHeight="1" x14ac:dyDescent="0.2"/>
  </sheetData>
  <mergeCells count="7">
    <mergeCell ref="A78:J78"/>
    <mergeCell ref="A79:J79"/>
    <mergeCell ref="A1:J1"/>
    <mergeCell ref="A2:J2"/>
    <mergeCell ref="A3:I3"/>
    <mergeCell ref="A77:J77"/>
    <mergeCell ref="A75:I75"/>
  </mergeCells>
  <phoneticPr fontId="2" type="noConversion"/>
  <printOptions horizontalCentered="1"/>
  <pageMargins left="0.7" right="0.7" top="0.75" bottom="0.75" header="0.3" footer="0.3"/>
  <pageSetup paperSize="9" orientation="landscape" r:id="rId1"/>
  <headerFooter>
    <oddHeader>&amp;CZałącznik nr 2.1 do SWZ&amp;RNumer sprawy: 1/ZP-P82/2025</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6"/>
  <sheetViews>
    <sheetView showGridLines="0" view="pageLayout" zoomScale="130" zoomScaleNormal="100" zoomScalePageLayoutView="130" workbookViewId="0">
      <selection activeCell="F6" sqref="F6"/>
    </sheetView>
  </sheetViews>
  <sheetFormatPr baseColWidth="10" defaultColWidth="10.83203125" defaultRowHeight="14" x14ac:dyDescent="0.2"/>
  <cols>
    <col min="1" max="1" width="3.5" style="4" bestFit="1" customWidth="1"/>
    <col min="2" max="2" width="42.33203125" style="4" customWidth="1"/>
    <col min="3" max="3" width="12.1640625" style="4" customWidth="1"/>
    <col min="4" max="4" width="5.5" style="4" bestFit="1" customWidth="1"/>
    <col min="5" max="5" width="7.83203125" style="4" customWidth="1"/>
    <col min="6" max="6" width="9.6640625" style="4" customWidth="1"/>
    <col min="7" max="7" width="6" style="4" customWidth="1"/>
    <col min="8" max="8" width="8.6640625" style="4" customWidth="1"/>
    <col min="9" max="9" width="11.1640625" style="4" customWidth="1"/>
    <col min="10" max="10" width="12.6640625" style="4" customWidth="1"/>
    <col min="11" max="16384" width="10.83203125" style="4"/>
  </cols>
  <sheetData>
    <row r="1" spans="1:10" x14ac:dyDescent="0.2">
      <c r="A1" s="54" t="s">
        <v>6</v>
      </c>
      <c r="B1" s="54"/>
      <c r="C1" s="54"/>
      <c r="D1" s="54"/>
      <c r="E1" s="54"/>
      <c r="F1" s="54"/>
      <c r="G1" s="54"/>
      <c r="H1" s="54"/>
      <c r="I1" s="54"/>
      <c r="J1" s="54"/>
    </row>
    <row r="2" spans="1:10" x14ac:dyDescent="0.2">
      <c r="A2" s="54" t="s">
        <v>141</v>
      </c>
      <c r="B2" s="54"/>
      <c r="C2" s="54"/>
      <c r="D2" s="54"/>
      <c r="E2" s="54"/>
      <c r="F2" s="54"/>
      <c r="G2" s="54"/>
      <c r="H2" s="54"/>
      <c r="I2" s="54"/>
      <c r="J2" s="54"/>
    </row>
    <row r="3" spans="1:10" ht="15" thickBot="1" x14ac:dyDescent="0.25">
      <c r="A3" s="28"/>
      <c r="B3" s="29"/>
      <c r="C3" s="28"/>
      <c r="E3" s="30"/>
      <c r="F3" s="28"/>
    </row>
    <row r="4" spans="1:10" ht="45" x14ac:dyDescent="0.2">
      <c r="A4" s="5" t="s">
        <v>0</v>
      </c>
      <c r="B4" s="2" t="s">
        <v>3</v>
      </c>
      <c r="C4" s="2" t="s">
        <v>9</v>
      </c>
      <c r="D4" s="2" t="s">
        <v>1</v>
      </c>
      <c r="E4" s="2" t="s">
        <v>2</v>
      </c>
      <c r="F4" s="1" t="s">
        <v>4</v>
      </c>
      <c r="G4" s="2" t="s">
        <v>121</v>
      </c>
      <c r="H4" s="1" t="s">
        <v>122</v>
      </c>
      <c r="I4" s="2" t="s">
        <v>23</v>
      </c>
      <c r="J4" s="3" t="s">
        <v>123</v>
      </c>
    </row>
    <row r="5" spans="1:10" ht="15" thickBot="1" x14ac:dyDescent="0.25">
      <c r="A5" s="7">
        <v>1</v>
      </c>
      <c r="B5" s="8">
        <v>2</v>
      </c>
      <c r="C5" s="8">
        <v>3</v>
      </c>
      <c r="D5" s="8">
        <v>4</v>
      </c>
      <c r="E5" s="8">
        <v>5</v>
      </c>
      <c r="F5" s="8">
        <v>6</v>
      </c>
      <c r="G5" s="8">
        <v>7</v>
      </c>
      <c r="H5" s="8">
        <v>8</v>
      </c>
      <c r="I5" s="8">
        <v>9</v>
      </c>
      <c r="J5" s="27">
        <v>10</v>
      </c>
    </row>
    <row r="6" spans="1:10" ht="15" x14ac:dyDescent="0.2">
      <c r="A6" s="9">
        <v>1</v>
      </c>
      <c r="B6" s="31" t="s">
        <v>126</v>
      </c>
      <c r="C6" s="9" t="s">
        <v>17</v>
      </c>
      <c r="D6" s="32" t="s">
        <v>7</v>
      </c>
      <c r="E6" s="49">
        <v>2300</v>
      </c>
      <c r="F6" s="24"/>
      <c r="G6" s="25"/>
      <c r="H6" s="26">
        <f t="shared" ref="H6:H13" si="0">ROUND(F6+(F6*G6),2)</f>
        <v>0</v>
      </c>
      <c r="I6" s="26">
        <f t="shared" ref="I6:I13" si="1">ROUND(E6*F6,2)</f>
        <v>0</v>
      </c>
      <c r="J6" s="26">
        <f t="shared" ref="J6:J13" si="2">ROUND(I6+(I6*G6),2)</f>
        <v>0</v>
      </c>
    </row>
    <row r="7" spans="1:10" ht="15" x14ac:dyDescent="0.2">
      <c r="A7" s="11">
        <v>2</v>
      </c>
      <c r="B7" s="33" t="s">
        <v>127</v>
      </c>
      <c r="C7" s="11" t="s">
        <v>17</v>
      </c>
      <c r="D7" s="34" t="s">
        <v>7</v>
      </c>
      <c r="E7" s="50">
        <v>1500</v>
      </c>
      <c r="F7" s="24"/>
      <c r="G7" s="25"/>
      <c r="H7" s="26">
        <f t="shared" si="0"/>
        <v>0</v>
      </c>
      <c r="I7" s="26">
        <f t="shared" si="1"/>
        <v>0</v>
      </c>
      <c r="J7" s="26">
        <f t="shared" si="2"/>
        <v>0</v>
      </c>
    </row>
    <row r="8" spans="1:10" ht="15" x14ac:dyDescent="0.2">
      <c r="A8" s="11">
        <v>3</v>
      </c>
      <c r="B8" s="33" t="s">
        <v>128</v>
      </c>
      <c r="C8" s="11" t="s">
        <v>17</v>
      </c>
      <c r="D8" s="34" t="s">
        <v>7</v>
      </c>
      <c r="E8" s="50">
        <v>9000</v>
      </c>
      <c r="F8" s="24"/>
      <c r="G8" s="25"/>
      <c r="H8" s="26">
        <f t="shared" si="0"/>
        <v>0</v>
      </c>
      <c r="I8" s="26">
        <f t="shared" si="1"/>
        <v>0</v>
      </c>
      <c r="J8" s="26">
        <f t="shared" si="2"/>
        <v>0</v>
      </c>
    </row>
    <row r="9" spans="1:10" ht="15" x14ac:dyDescent="0.2">
      <c r="A9" s="11">
        <v>4</v>
      </c>
      <c r="B9" s="33" t="s">
        <v>130</v>
      </c>
      <c r="C9" s="11" t="s">
        <v>17</v>
      </c>
      <c r="D9" s="34" t="s">
        <v>7</v>
      </c>
      <c r="E9" s="50">
        <v>500</v>
      </c>
      <c r="F9" s="24"/>
      <c r="G9" s="25"/>
      <c r="H9" s="26">
        <f t="shared" si="0"/>
        <v>0</v>
      </c>
      <c r="I9" s="26">
        <f t="shared" si="1"/>
        <v>0</v>
      </c>
      <c r="J9" s="26">
        <f t="shared" si="2"/>
        <v>0</v>
      </c>
    </row>
    <row r="10" spans="1:10" ht="15" x14ac:dyDescent="0.2">
      <c r="A10" s="11">
        <v>5</v>
      </c>
      <c r="B10" s="33" t="s">
        <v>129</v>
      </c>
      <c r="C10" s="11" t="s">
        <v>17</v>
      </c>
      <c r="D10" s="34" t="s">
        <v>7</v>
      </c>
      <c r="E10" s="50">
        <v>2700</v>
      </c>
      <c r="F10" s="24"/>
      <c r="G10" s="25"/>
      <c r="H10" s="26">
        <f t="shared" si="0"/>
        <v>0</v>
      </c>
      <c r="I10" s="26">
        <f t="shared" si="1"/>
        <v>0</v>
      </c>
      <c r="J10" s="26">
        <f t="shared" si="2"/>
        <v>0</v>
      </c>
    </row>
    <row r="11" spans="1:10" ht="15" x14ac:dyDescent="0.2">
      <c r="A11" s="11">
        <v>6</v>
      </c>
      <c r="B11" s="33" t="s">
        <v>131</v>
      </c>
      <c r="C11" s="11" t="s">
        <v>17</v>
      </c>
      <c r="D11" s="34" t="s">
        <v>7</v>
      </c>
      <c r="E11" s="49">
        <v>700</v>
      </c>
      <c r="F11" s="24"/>
      <c r="G11" s="25"/>
      <c r="H11" s="26">
        <f t="shared" si="0"/>
        <v>0</v>
      </c>
      <c r="I11" s="26">
        <f t="shared" si="1"/>
        <v>0</v>
      </c>
      <c r="J11" s="26">
        <f t="shared" si="2"/>
        <v>0</v>
      </c>
    </row>
    <row r="12" spans="1:10" ht="15" x14ac:dyDescent="0.2">
      <c r="A12" s="11">
        <v>7</v>
      </c>
      <c r="B12" s="33" t="s">
        <v>132</v>
      </c>
      <c r="C12" s="11" t="s">
        <v>17</v>
      </c>
      <c r="D12" s="34" t="s">
        <v>7</v>
      </c>
      <c r="E12" s="50">
        <v>200</v>
      </c>
      <c r="F12" s="24"/>
      <c r="G12" s="25"/>
      <c r="H12" s="26">
        <f t="shared" si="0"/>
        <v>0</v>
      </c>
      <c r="I12" s="26">
        <f t="shared" si="1"/>
        <v>0</v>
      </c>
      <c r="J12" s="26">
        <f t="shared" si="2"/>
        <v>0</v>
      </c>
    </row>
    <row r="13" spans="1:10" ht="16" thickBot="1" x14ac:dyDescent="0.25">
      <c r="A13" s="11">
        <v>8</v>
      </c>
      <c r="B13" s="35" t="s">
        <v>133</v>
      </c>
      <c r="C13" s="20" t="s">
        <v>10</v>
      </c>
      <c r="D13" s="36" t="s">
        <v>7</v>
      </c>
      <c r="E13" s="50">
        <v>150</v>
      </c>
      <c r="F13" s="24"/>
      <c r="G13" s="25"/>
      <c r="H13" s="26">
        <f t="shared" si="0"/>
        <v>0</v>
      </c>
      <c r="I13" s="26">
        <f t="shared" si="1"/>
        <v>0</v>
      </c>
      <c r="J13" s="26">
        <f t="shared" si="2"/>
        <v>0</v>
      </c>
    </row>
    <row r="14" spans="1:10" s="22" customFormat="1" ht="20" customHeight="1" thickBot="1" x14ac:dyDescent="0.25">
      <c r="A14" s="56" t="s">
        <v>93</v>
      </c>
      <c r="B14" s="57"/>
      <c r="C14" s="57"/>
      <c r="D14" s="57"/>
      <c r="E14" s="57"/>
      <c r="F14" s="57"/>
      <c r="G14" s="57"/>
      <c r="H14" s="57"/>
      <c r="I14" s="58"/>
      <c r="J14" s="21">
        <f>SUM(J6:J13)</f>
        <v>0</v>
      </c>
    </row>
    <row r="16" spans="1:10" ht="55" customHeight="1" x14ac:dyDescent="0.2">
      <c r="A16" s="53" t="s">
        <v>24</v>
      </c>
      <c r="B16" s="53"/>
      <c r="C16" s="53"/>
      <c r="D16" s="53"/>
      <c r="E16" s="53"/>
      <c r="F16" s="53"/>
      <c r="G16" s="53"/>
      <c r="H16" s="53"/>
      <c r="I16" s="53"/>
      <c r="J16" s="53"/>
    </row>
  </sheetData>
  <mergeCells count="4">
    <mergeCell ref="A16:J16"/>
    <mergeCell ref="A1:J1"/>
    <mergeCell ref="A2:J2"/>
    <mergeCell ref="A14:I14"/>
  </mergeCells>
  <printOptions horizontalCentered="1"/>
  <pageMargins left="0.7" right="0.7" top="0.75" bottom="0.75" header="0.3" footer="0.3"/>
  <pageSetup paperSize="9" orientation="landscape" r:id="rId1"/>
  <headerFooter>
    <oddHeader xml:space="preserve">&amp;CZałącznik nr 2.2 do SWZ&amp;RNumer sprawy: 1/ZP-P82/2025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4"/>
  <sheetViews>
    <sheetView showGridLines="0" view="pageLayout" zoomScale="130" zoomScaleNormal="100" zoomScalePageLayoutView="130" workbookViewId="0">
      <selection activeCell="F6" sqref="F6"/>
    </sheetView>
  </sheetViews>
  <sheetFormatPr baseColWidth="10" defaultColWidth="10.83203125" defaultRowHeight="14" x14ac:dyDescent="0.2"/>
  <cols>
    <col min="1" max="1" width="3.5" style="4" bestFit="1" customWidth="1"/>
    <col min="2" max="2" width="42" style="4" customWidth="1"/>
    <col min="3" max="3" width="12.33203125" style="4" customWidth="1"/>
    <col min="4" max="4" width="5.5" style="4" bestFit="1" customWidth="1"/>
    <col min="5" max="5" width="8" style="4" customWidth="1"/>
    <col min="6" max="6" width="9.5" style="4" customWidth="1"/>
    <col min="7" max="7" width="6.1640625" style="4" customWidth="1"/>
    <col min="8" max="8" width="9" style="4" customWidth="1"/>
    <col min="9" max="9" width="11" style="4" customWidth="1"/>
    <col min="10" max="10" width="13.1640625" style="4" customWidth="1"/>
    <col min="11" max="16384" width="10.83203125" style="4"/>
  </cols>
  <sheetData>
    <row r="1" spans="1:10" x14ac:dyDescent="0.2">
      <c r="A1" s="54" t="s">
        <v>6</v>
      </c>
      <c r="B1" s="54"/>
      <c r="C1" s="54"/>
      <c r="D1" s="54"/>
      <c r="E1" s="54"/>
      <c r="F1" s="54"/>
      <c r="G1" s="54"/>
      <c r="H1" s="54"/>
      <c r="I1" s="54"/>
      <c r="J1" s="54"/>
    </row>
    <row r="2" spans="1:10" x14ac:dyDescent="0.2">
      <c r="A2" s="54" t="s">
        <v>142</v>
      </c>
      <c r="B2" s="54"/>
      <c r="C2" s="54"/>
      <c r="D2" s="54"/>
      <c r="E2" s="54"/>
      <c r="F2" s="54"/>
      <c r="G2" s="54"/>
      <c r="H2" s="54"/>
      <c r="I2" s="54"/>
      <c r="J2" s="54"/>
    </row>
    <row r="3" spans="1:10" ht="9" customHeight="1" thickBot="1" x14ac:dyDescent="0.25">
      <c r="A3" s="55"/>
      <c r="B3" s="55"/>
      <c r="C3" s="55"/>
      <c r="D3" s="55"/>
      <c r="E3" s="55"/>
      <c r="F3" s="55"/>
      <c r="G3" s="55"/>
      <c r="H3" s="55"/>
      <c r="I3" s="55"/>
    </row>
    <row r="4" spans="1:10" ht="45" x14ac:dyDescent="0.2">
      <c r="A4" s="5" t="s">
        <v>0</v>
      </c>
      <c r="B4" s="2" t="s">
        <v>3</v>
      </c>
      <c r="C4" s="2" t="s">
        <v>9</v>
      </c>
      <c r="D4" s="2" t="s">
        <v>1</v>
      </c>
      <c r="E4" s="2" t="s">
        <v>2</v>
      </c>
      <c r="F4" s="1" t="s">
        <v>4</v>
      </c>
      <c r="G4" s="2" t="s">
        <v>121</v>
      </c>
      <c r="H4" s="1" t="s">
        <v>122</v>
      </c>
      <c r="I4" s="2" t="s">
        <v>23</v>
      </c>
      <c r="J4" s="3" t="s">
        <v>123</v>
      </c>
    </row>
    <row r="5" spans="1:10" ht="15" thickBot="1" x14ac:dyDescent="0.25">
      <c r="A5" s="7">
        <v>1</v>
      </c>
      <c r="B5" s="8">
        <v>2</v>
      </c>
      <c r="C5" s="8">
        <v>3</v>
      </c>
      <c r="D5" s="8">
        <v>4</v>
      </c>
      <c r="E5" s="8">
        <v>5</v>
      </c>
      <c r="F5" s="8">
        <v>6</v>
      </c>
      <c r="G5" s="8">
        <v>7</v>
      </c>
      <c r="H5" s="8">
        <v>8</v>
      </c>
      <c r="I5" s="8">
        <v>9</v>
      </c>
      <c r="J5" s="27">
        <v>10</v>
      </c>
    </row>
    <row r="6" spans="1:10" s="38" customFormat="1" x14ac:dyDescent="0.2">
      <c r="A6" s="9">
        <v>1</v>
      </c>
      <c r="B6" s="51" t="s">
        <v>152</v>
      </c>
      <c r="C6" s="9" t="s">
        <v>49</v>
      </c>
      <c r="D6" s="37" t="s">
        <v>5</v>
      </c>
      <c r="E6" s="50">
        <v>3000</v>
      </c>
      <c r="F6" s="24"/>
      <c r="G6" s="25"/>
      <c r="H6" s="26">
        <f t="shared" ref="H6:H51" si="0">ROUND(F6+(F6*G6),2)</f>
        <v>0</v>
      </c>
      <c r="I6" s="26">
        <f t="shared" ref="I6:I51" si="1">ROUND(E6*F6,2)</f>
        <v>0</v>
      </c>
      <c r="J6" s="26">
        <f t="shared" ref="J6:J51" si="2">ROUND(I6+(I6*G6),2)</f>
        <v>0</v>
      </c>
    </row>
    <row r="7" spans="1:10" s="38" customFormat="1" x14ac:dyDescent="0.2">
      <c r="A7" s="9">
        <v>1</v>
      </c>
      <c r="B7" s="51" t="s">
        <v>153</v>
      </c>
      <c r="C7" s="9" t="s">
        <v>49</v>
      </c>
      <c r="D7" s="37" t="s">
        <v>5</v>
      </c>
      <c r="E7" s="50">
        <v>1000</v>
      </c>
      <c r="F7" s="24"/>
      <c r="G7" s="25"/>
      <c r="H7" s="26">
        <f t="shared" si="0"/>
        <v>0</v>
      </c>
      <c r="I7" s="26">
        <f t="shared" si="1"/>
        <v>0</v>
      </c>
      <c r="J7" s="26">
        <f t="shared" si="2"/>
        <v>0</v>
      </c>
    </row>
    <row r="8" spans="1:10" s="38" customFormat="1" x14ac:dyDescent="0.2">
      <c r="A8" s="11">
        <v>2</v>
      </c>
      <c r="B8" s="51" t="s">
        <v>154</v>
      </c>
      <c r="C8" s="11" t="s">
        <v>49</v>
      </c>
      <c r="D8" s="18" t="s">
        <v>5</v>
      </c>
      <c r="E8" s="49">
        <v>1700</v>
      </c>
      <c r="F8" s="24"/>
      <c r="G8" s="25"/>
      <c r="H8" s="26">
        <f t="shared" si="0"/>
        <v>0</v>
      </c>
      <c r="I8" s="26">
        <f t="shared" si="1"/>
        <v>0</v>
      </c>
      <c r="J8" s="26">
        <f t="shared" si="2"/>
        <v>0</v>
      </c>
    </row>
    <row r="9" spans="1:10" s="38" customFormat="1" x14ac:dyDescent="0.2">
      <c r="A9" s="9">
        <v>3</v>
      </c>
      <c r="B9" s="51" t="s">
        <v>155</v>
      </c>
      <c r="C9" s="11" t="s">
        <v>49</v>
      </c>
      <c r="D9" s="18" t="s">
        <v>5</v>
      </c>
      <c r="E9" s="50">
        <v>200</v>
      </c>
      <c r="F9" s="24"/>
      <c r="G9" s="25"/>
      <c r="H9" s="26">
        <f t="shared" si="0"/>
        <v>0</v>
      </c>
      <c r="I9" s="26">
        <f t="shared" si="1"/>
        <v>0</v>
      </c>
      <c r="J9" s="26">
        <f t="shared" si="2"/>
        <v>0</v>
      </c>
    </row>
    <row r="10" spans="1:10" s="38" customFormat="1" x14ac:dyDescent="0.2">
      <c r="A10" s="11">
        <v>4</v>
      </c>
      <c r="B10" s="51" t="s">
        <v>156</v>
      </c>
      <c r="C10" s="11" t="s">
        <v>49</v>
      </c>
      <c r="D10" s="18" t="s">
        <v>5</v>
      </c>
      <c r="E10" s="49">
        <v>400</v>
      </c>
      <c r="F10" s="24"/>
      <c r="G10" s="25"/>
      <c r="H10" s="26">
        <f t="shared" si="0"/>
        <v>0</v>
      </c>
      <c r="I10" s="26">
        <f t="shared" si="1"/>
        <v>0</v>
      </c>
      <c r="J10" s="26">
        <f t="shared" si="2"/>
        <v>0</v>
      </c>
    </row>
    <row r="11" spans="1:10" s="38" customFormat="1" x14ac:dyDescent="0.2">
      <c r="A11" s="9">
        <v>5</v>
      </c>
      <c r="B11" s="51" t="s">
        <v>157</v>
      </c>
      <c r="C11" s="11" t="s">
        <v>49</v>
      </c>
      <c r="D11" s="18" t="s">
        <v>5</v>
      </c>
      <c r="E11" s="50">
        <v>75</v>
      </c>
      <c r="F11" s="24"/>
      <c r="G11" s="25"/>
      <c r="H11" s="26">
        <f t="shared" si="0"/>
        <v>0</v>
      </c>
      <c r="I11" s="26">
        <f t="shared" si="1"/>
        <v>0</v>
      </c>
      <c r="J11" s="26">
        <f t="shared" si="2"/>
        <v>0</v>
      </c>
    </row>
    <row r="12" spans="1:10" s="38" customFormat="1" x14ac:dyDescent="0.2">
      <c r="A12" s="11">
        <v>6</v>
      </c>
      <c r="B12" s="51" t="s">
        <v>158</v>
      </c>
      <c r="C12" s="11" t="s">
        <v>49</v>
      </c>
      <c r="D12" s="18" t="s">
        <v>8</v>
      </c>
      <c r="E12" s="50">
        <v>400</v>
      </c>
      <c r="F12" s="24"/>
      <c r="G12" s="25"/>
      <c r="H12" s="26">
        <f t="shared" si="0"/>
        <v>0</v>
      </c>
      <c r="I12" s="26">
        <f t="shared" si="1"/>
        <v>0</v>
      </c>
      <c r="J12" s="26">
        <f t="shared" si="2"/>
        <v>0</v>
      </c>
    </row>
    <row r="13" spans="1:10" s="38" customFormat="1" x14ac:dyDescent="0.2">
      <c r="A13" s="9">
        <v>7</v>
      </c>
      <c r="B13" s="51" t="s">
        <v>159</v>
      </c>
      <c r="C13" s="11" t="s">
        <v>49</v>
      </c>
      <c r="D13" s="18" t="s">
        <v>5</v>
      </c>
      <c r="E13" s="49">
        <v>50</v>
      </c>
      <c r="F13" s="24"/>
      <c r="G13" s="25"/>
      <c r="H13" s="26">
        <f t="shared" si="0"/>
        <v>0</v>
      </c>
      <c r="I13" s="26">
        <f t="shared" si="1"/>
        <v>0</v>
      </c>
      <c r="J13" s="26">
        <f t="shared" si="2"/>
        <v>0</v>
      </c>
    </row>
    <row r="14" spans="1:10" s="38" customFormat="1" x14ac:dyDescent="0.2">
      <c r="A14" s="11">
        <v>8</v>
      </c>
      <c r="B14" s="51" t="s">
        <v>160</v>
      </c>
      <c r="C14" s="11" t="s">
        <v>49</v>
      </c>
      <c r="D14" s="18" t="s">
        <v>5</v>
      </c>
      <c r="E14" s="50">
        <v>40</v>
      </c>
      <c r="F14" s="24"/>
      <c r="G14" s="25"/>
      <c r="H14" s="26">
        <f t="shared" si="0"/>
        <v>0</v>
      </c>
      <c r="I14" s="26">
        <f t="shared" si="1"/>
        <v>0</v>
      </c>
      <c r="J14" s="26">
        <f t="shared" si="2"/>
        <v>0</v>
      </c>
    </row>
    <row r="15" spans="1:10" s="38" customFormat="1" x14ac:dyDescent="0.2">
      <c r="A15" s="11">
        <v>8</v>
      </c>
      <c r="B15" s="51" t="s">
        <v>161</v>
      </c>
      <c r="C15" s="11" t="s">
        <v>49</v>
      </c>
      <c r="D15" s="18" t="s">
        <v>5</v>
      </c>
      <c r="E15" s="50">
        <v>150</v>
      </c>
      <c r="F15" s="24"/>
      <c r="G15" s="25"/>
      <c r="H15" s="26">
        <f t="shared" si="0"/>
        <v>0</v>
      </c>
      <c r="I15" s="26">
        <f t="shared" si="1"/>
        <v>0</v>
      </c>
      <c r="J15" s="26">
        <f t="shared" si="2"/>
        <v>0</v>
      </c>
    </row>
    <row r="16" spans="1:10" s="38" customFormat="1" x14ac:dyDescent="0.2">
      <c r="A16" s="9">
        <v>9</v>
      </c>
      <c r="B16" s="51" t="s">
        <v>162</v>
      </c>
      <c r="C16" s="11" t="s">
        <v>49</v>
      </c>
      <c r="D16" s="18" t="s">
        <v>5</v>
      </c>
      <c r="E16" s="50">
        <v>200</v>
      </c>
      <c r="F16" s="24"/>
      <c r="G16" s="25"/>
      <c r="H16" s="26">
        <f t="shared" si="0"/>
        <v>0</v>
      </c>
      <c r="I16" s="26">
        <f t="shared" si="1"/>
        <v>0</v>
      </c>
      <c r="J16" s="26">
        <f t="shared" si="2"/>
        <v>0</v>
      </c>
    </row>
    <row r="17" spans="1:10" s="38" customFormat="1" x14ac:dyDescent="0.2">
      <c r="A17" s="9">
        <v>9</v>
      </c>
      <c r="B17" s="51" t="s">
        <v>163</v>
      </c>
      <c r="C17" s="11" t="s">
        <v>49</v>
      </c>
      <c r="D17" s="18" t="s">
        <v>5</v>
      </c>
      <c r="E17" s="50">
        <v>20</v>
      </c>
      <c r="F17" s="24"/>
      <c r="G17" s="25"/>
      <c r="H17" s="26">
        <f t="shared" si="0"/>
        <v>0</v>
      </c>
      <c r="I17" s="26">
        <f t="shared" si="1"/>
        <v>0</v>
      </c>
      <c r="J17" s="26">
        <f t="shared" si="2"/>
        <v>0</v>
      </c>
    </row>
    <row r="18" spans="1:10" s="38" customFormat="1" x14ac:dyDescent="0.2">
      <c r="A18" s="11">
        <v>10</v>
      </c>
      <c r="B18" s="51" t="s">
        <v>164</v>
      </c>
      <c r="C18" s="11" t="s">
        <v>49</v>
      </c>
      <c r="D18" s="18" t="s">
        <v>8</v>
      </c>
      <c r="E18" s="50">
        <v>70</v>
      </c>
      <c r="F18" s="24"/>
      <c r="G18" s="25"/>
      <c r="H18" s="26">
        <f t="shared" si="0"/>
        <v>0</v>
      </c>
      <c r="I18" s="26">
        <f t="shared" si="1"/>
        <v>0</v>
      </c>
      <c r="J18" s="26">
        <f t="shared" si="2"/>
        <v>0</v>
      </c>
    </row>
    <row r="19" spans="1:10" s="38" customFormat="1" x14ac:dyDescent="0.2">
      <c r="A19" s="9">
        <v>11</v>
      </c>
      <c r="B19" s="51" t="s">
        <v>165</v>
      </c>
      <c r="C19" s="11" t="s">
        <v>49</v>
      </c>
      <c r="D19" s="18" t="s">
        <v>5</v>
      </c>
      <c r="E19" s="50">
        <v>70</v>
      </c>
      <c r="F19" s="24"/>
      <c r="G19" s="25"/>
      <c r="H19" s="26">
        <f t="shared" si="0"/>
        <v>0</v>
      </c>
      <c r="I19" s="26">
        <f t="shared" si="1"/>
        <v>0</v>
      </c>
      <c r="J19" s="26">
        <f t="shared" si="2"/>
        <v>0</v>
      </c>
    </row>
    <row r="20" spans="1:10" s="38" customFormat="1" x14ac:dyDescent="0.2">
      <c r="A20" s="11">
        <v>12</v>
      </c>
      <c r="B20" s="51" t="s">
        <v>166</v>
      </c>
      <c r="C20" s="11" t="s">
        <v>49</v>
      </c>
      <c r="D20" s="18" t="s">
        <v>5</v>
      </c>
      <c r="E20" s="50">
        <v>300</v>
      </c>
      <c r="F20" s="24"/>
      <c r="G20" s="25"/>
      <c r="H20" s="26">
        <f t="shared" si="0"/>
        <v>0</v>
      </c>
      <c r="I20" s="26">
        <f t="shared" si="1"/>
        <v>0</v>
      </c>
      <c r="J20" s="26">
        <f t="shared" si="2"/>
        <v>0</v>
      </c>
    </row>
    <row r="21" spans="1:10" s="38" customFormat="1" x14ac:dyDescent="0.2">
      <c r="A21" s="9">
        <v>13</v>
      </c>
      <c r="B21" s="51" t="s">
        <v>167</v>
      </c>
      <c r="C21" s="11" t="s">
        <v>49</v>
      </c>
      <c r="D21" s="18" t="s">
        <v>5</v>
      </c>
      <c r="E21" s="50">
        <v>500</v>
      </c>
      <c r="F21" s="24"/>
      <c r="G21" s="25"/>
      <c r="H21" s="26">
        <f t="shared" si="0"/>
        <v>0</v>
      </c>
      <c r="I21" s="26">
        <f t="shared" si="1"/>
        <v>0</v>
      </c>
      <c r="J21" s="26">
        <f t="shared" si="2"/>
        <v>0</v>
      </c>
    </row>
    <row r="22" spans="1:10" s="38" customFormat="1" x14ac:dyDescent="0.2">
      <c r="A22" s="11">
        <v>14</v>
      </c>
      <c r="B22" s="51" t="s">
        <v>168</v>
      </c>
      <c r="C22" s="11" t="s">
        <v>49</v>
      </c>
      <c r="D22" s="18" t="s">
        <v>5</v>
      </c>
      <c r="E22" s="50">
        <v>250</v>
      </c>
      <c r="F22" s="24"/>
      <c r="G22" s="25"/>
      <c r="H22" s="26">
        <f t="shared" si="0"/>
        <v>0</v>
      </c>
      <c r="I22" s="26">
        <f t="shared" si="1"/>
        <v>0</v>
      </c>
      <c r="J22" s="26">
        <f t="shared" si="2"/>
        <v>0</v>
      </c>
    </row>
    <row r="23" spans="1:10" s="38" customFormat="1" x14ac:dyDescent="0.2">
      <c r="A23" s="9">
        <v>15</v>
      </c>
      <c r="B23" s="51" t="s">
        <v>169</v>
      </c>
      <c r="C23" s="11" t="s">
        <v>49</v>
      </c>
      <c r="D23" s="18" t="s">
        <v>5</v>
      </c>
      <c r="E23" s="50">
        <v>90</v>
      </c>
      <c r="F23" s="24"/>
      <c r="G23" s="25"/>
      <c r="H23" s="26">
        <f t="shared" si="0"/>
        <v>0</v>
      </c>
      <c r="I23" s="26">
        <f t="shared" si="1"/>
        <v>0</v>
      </c>
      <c r="J23" s="26">
        <f t="shared" si="2"/>
        <v>0</v>
      </c>
    </row>
    <row r="24" spans="1:10" s="38" customFormat="1" x14ac:dyDescent="0.2">
      <c r="A24" s="11">
        <v>16</v>
      </c>
      <c r="B24" s="51" t="s">
        <v>170</v>
      </c>
      <c r="C24" s="11" t="s">
        <v>49</v>
      </c>
      <c r="D24" s="18" t="s">
        <v>5</v>
      </c>
      <c r="E24" s="49">
        <v>600</v>
      </c>
      <c r="F24" s="24"/>
      <c r="G24" s="25"/>
      <c r="H24" s="26">
        <f t="shared" si="0"/>
        <v>0</v>
      </c>
      <c r="I24" s="26">
        <f t="shared" si="1"/>
        <v>0</v>
      </c>
      <c r="J24" s="26">
        <f t="shared" si="2"/>
        <v>0</v>
      </c>
    </row>
    <row r="25" spans="1:10" s="38" customFormat="1" x14ac:dyDescent="0.2">
      <c r="A25" s="9">
        <v>17</v>
      </c>
      <c r="B25" s="51" t="s">
        <v>171</v>
      </c>
      <c r="C25" s="11" t="s">
        <v>49</v>
      </c>
      <c r="D25" s="18" t="s">
        <v>5</v>
      </c>
      <c r="E25" s="49">
        <v>110</v>
      </c>
      <c r="F25" s="24"/>
      <c r="G25" s="25"/>
      <c r="H25" s="26">
        <f t="shared" si="0"/>
        <v>0</v>
      </c>
      <c r="I25" s="26">
        <f t="shared" si="1"/>
        <v>0</v>
      </c>
      <c r="J25" s="26">
        <f t="shared" si="2"/>
        <v>0</v>
      </c>
    </row>
    <row r="26" spans="1:10" s="38" customFormat="1" x14ac:dyDescent="0.2">
      <c r="A26" s="11">
        <v>18</v>
      </c>
      <c r="B26" s="51" t="s">
        <v>172</v>
      </c>
      <c r="C26" s="11" t="s">
        <v>49</v>
      </c>
      <c r="D26" s="18" t="s">
        <v>8</v>
      </c>
      <c r="E26" s="50">
        <v>330</v>
      </c>
      <c r="F26" s="24"/>
      <c r="G26" s="25"/>
      <c r="H26" s="26">
        <f t="shared" si="0"/>
        <v>0</v>
      </c>
      <c r="I26" s="26">
        <f t="shared" si="1"/>
        <v>0</v>
      </c>
      <c r="J26" s="26">
        <f t="shared" si="2"/>
        <v>0</v>
      </c>
    </row>
    <row r="27" spans="1:10" s="38" customFormat="1" x14ac:dyDescent="0.2">
      <c r="A27" s="9">
        <v>19</v>
      </c>
      <c r="B27" s="51" t="s">
        <v>173</v>
      </c>
      <c r="C27" s="11" t="s">
        <v>49</v>
      </c>
      <c r="D27" s="18" t="s">
        <v>8</v>
      </c>
      <c r="E27" s="50">
        <v>100</v>
      </c>
      <c r="F27" s="24"/>
      <c r="G27" s="25"/>
      <c r="H27" s="26">
        <f t="shared" si="0"/>
        <v>0</v>
      </c>
      <c r="I27" s="26">
        <f t="shared" si="1"/>
        <v>0</v>
      </c>
      <c r="J27" s="26">
        <f t="shared" si="2"/>
        <v>0</v>
      </c>
    </row>
    <row r="28" spans="1:10" x14ac:dyDescent="0.2">
      <c r="A28" s="11">
        <v>20</v>
      </c>
      <c r="B28" s="51" t="s">
        <v>174</v>
      </c>
      <c r="C28" s="11" t="s">
        <v>49</v>
      </c>
      <c r="D28" s="18" t="s">
        <v>8</v>
      </c>
      <c r="E28" s="50">
        <v>221</v>
      </c>
      <c r="F28" s="24"/>
      <c r="G28" s="25"/>
      <c r="H28" s="26">
        <f t="shared" si="0"/>
        <v>0</v>
      </c>
      <c r="I28" s="26">
        <f t="shared" si="1"/>
        <v>0</v>
      </c>
      <c r="J28" s="26">
        <f t="shared" si="2"/>
        <v>0</v>
      </c>
    </row>
    <row r="29" spans="1:10" x14ac:dyDescent="0.2">
      <c r="A29" s="9">
        <v>21</v>
      </c>
      <c r="B29" s="51" t="s">
        <v>175</v>
      </c>
      <c r="C29" s="11" t="s">
        <v>49</v>
      </c>
      <c r="D29" s="18" t="s">
        <v>5</v>
      </c>
      <c r="E29" s="50">
        <v>60</v>
      </c>
      <c r="F29" s="24"/>
      <c r="G29" s="25"/>
      <c r="H29" s="26">
        <f t="shared" si="0"/>
        <v>0</v>
      </c>
      <c r="I29" s="26">
        <f t="shared" si="1"/>
        <v>0</v>
      </c>
      <c r="J29" s="26">
        <f t="shared" si="2"/>
        <v>0</v>
      </c>
    </row>
    <row r="30" spans="1:10" x14ac:dyDescent="0.2">
      <c r="A30" s="11">
        <v>22</v>
      </c>
      <c r="B30" s="51" t="s">
        <v>176</v>
      </c>
      <c r="C30" s="11" t="s">
        <v>49</v>
      </c>
      <c r="D30" s="18" t="s">
        <v>5</v>
      </c>
      <c r="E30" s="49">
        <v>70</v>
      </c>
      <c r="F30" s="24"/>
      <c r="G30" s="25"/>
      <c r="H30" s="26">
        <f t="shared" si="0"/>
        <v>0</v>
      </c>
      <c r="I30" s="26">
        <f t="shared" si="1"/>
        <v>0</v>
      </c>
      <c r="J30" s="26">
        <f t="shared" si="2"/>
        <v>0</v>
      </c>
    </row>
    <row r="31" spans="1:10" x14ac:dyDescent="0.2">
      <c r="A31" s="9">
        <v>23</v>
      </c>
      <c r="B31" s="51" t="s">
        <v>177</v>
      </c>
      <c r="C31" s="11" t="s">
        <v>49</v>
      </c>
      <c r="D31" s="18" t="s">
        <v>8</v>
      </c>
      <c r="E31" s="49">
        <v>120</v>
      </c>
      <c r="F31" s="24"/>
      <c r="G31" s="25"/>
      <c r="H31" s="26">
        <f t="shared" si="0"/>
        <v>0</v>
      </c>
      <c r="I31" s="26">
        <f t="shared" si="1"/>
        <v>0</v>
      </c>
      <c r="J31" s="26">
        <f t="shared" si="2"/>
        <v>0</v>
      </c>
    </row>
    <row r="32" spans="1:10" x14ac:dyDescent="0.2">
      <c r="A32" s="11">
        <v>24</v>
      </c>
      <c r="B32" s="51" t="s">
        <v>178</v>
      </c>
      <c r="C32" s="11" t="s">
        <v>49</v>
      </c>
      <c r="D32" s="18" t="s">
        <v>8</v>
      </c>
      <c r="E32" s="50">
        <v>400</v>
      </c>
      <c r="F32" s="24"/>
      <c r="G32" s="25"/>
      <c r="H32" s="26">
        <f t="shared" si="0"/>
        <v>0</v>
      </c>
      <c r="I32" s="26">
        <f t="shared" si="1"/>
        <v>0</v>
      </c>
      <c r="J32" s="26">
        <f t="shared" si="2"/>
        <v>0</v>
      </c>
    </row>
    <row r="33" spans="1:10" x14ac:dyDescent="0.2">
      <c r="A33" s="9">
        <v>25</v>
      </c>
      <c r="B33" s="51" t="s">
        <v>179</v>
      </c>
      <c r="C33" s="11" t="s">
        <v>49</v>
      </c>
      <c r="D33" s="18" t="s">
        <v>46</v>
      </c>
      <c r="E33" s="49">
        <v>100</v>
      </c>
      <c r="F33" s="24"/>
      <c r="G33" s="25"/>
      <c r="H33" s="26">
        <f t="shared" si="0"/>
        <v>0</v>
      </c>
      <c r="I33" s="26">
        <f t="shared" si="1"/>
        <v>0</v>
      </c>
      <c r="J33" s="26">
        <f t="shared" si="2"/>
        <v>0</v>
      </c>
    </row>
    <row r="34" spans="1:10" x14ac:dyDescent="0.2">
      <c r="A34" s="11">
        <v>26</v>
      </c>
      <c r="B34" s="51" t="s">
        <v>180</v>
      </c>
      <c r="C34" s="11" t="s">
        <v>49</v>
      </c>
      <c r="D34" s="18" t="s">
        <v>5</v>
      </c>
      <c r="E34" s="49">
        <v>140</v>
      </c>
      <c r="F34" s="24"/>
      <c r="G34" s="25"/>
      <c r="H34" s="26">
        <f t="shared" si="0"/>
        <v>0</v>
      </c>
      <c r="I34" s="26">
        <f t="shared" si="1"/>
        <v>0</v>
      </c>
      <c r="J34" s="26">
        <f t="shared" si="2"/>
        <v>0</v>
      </c>
    </row>
    <row r="35" spans="1:10" ht="15" x14ac:dyDescent="0.2">
      <c r="A35" s="9">
        <v>27</v>
      </c>
      <c r="B35" s="51" t="s">
        <v>181</v>
      </c>
      <c r="C35" s="15" t="s">
        <v>12</v>
      </c>
      <c r="D35" s="18" t="s">
        <v>5</v>
      </c>
      <c r="E35" s="49">
        <v>1800</v>
      </c>
      <c r="F35" s="24"/>
      <c r="G35" s="25"/>
      <c r="H35" s="26">
        <f t="shared" si="0"/>
        <v>0</v>
      </c>
      <c r="I35" s="26">
        <f t="shared" si="1"/>
        <v>0</v>
      </c>
      <c r="J35" s="26">
        <f t="shared" si="2"/>
        <v>0</v>
      </c>
    </row>
    <row r="36" spans="1:10" ht="15" x14ac:dyDescent="0.2">
      <c r="A36" s="11">
        <v>28</v>
      </c>
      <c r="B36" s="51" t="s">
        <v>182</v>
      </c>
      <c r="C36" s="15" t="s">
        <v>12</v>
      </c>
      <c r="D36" s="18" t="s">
        <v>5</v>
      </c>
      <c r="E36" s="49">
        <v>800</v>
      </c>
      <c r="F36" s="24"/>
      <c r="G36" s="25"/>
      <c r="H36" s="26">
        <f t="shared" si="0"/>
        <v>0</v>
      </c>
      <c r="I36" s="26">
        <f t="shared" si="1"/>
        <v>0</v>
      </c>
      <c r="J36" s="26">
        <f t="shared" si="2"/>
        <v>0</v>
      </c>
    </row>
    <row r="37" spans="1:10" ht="15" x14ac:dyDescent="0.2">
      <c r="A37" s="9">
        <v>29</v>
      </c>
      <c r="B37" s="51" t="s">
        <v>183</v>
      </c>
      <c r="C37" s="15" t="s">
        <v>12</v>
      </c>
      <c r="D37" s="18" t="s">
        <v>5</v>
      </c>
      <c r="E37" s="49">
        <v>15</v>
      </c>
      <c r="F37" s="24"/>
      <c r="G37" s="25"/>
      <c r="H37" s="26">
        <f t="shared" si="0"/>
        <v>0</v>
      </c>
      <c r="I37" s="26">
        <f t="shared" si="1"/>
        <v>0</v>
      </c>
      <c r="J37" s="26">
        <f t="shared" si="2"/>
        <v>0</v>
      </c>
    </row>
    <row r="38" spans="1:10" ht="15" x14ac:dyDescent="0.2">
      <c r="A38" s="11">
        <v>30</v>
      </c>
      <c r="B38" s="51" t="s">
        <v>184</v>
      </c>
      <c r="C38" s="15" t="s">
        <v>12</v>
      </c>
      <c r="D38" s="18" t="s">
        <v>5</v>
      </c>
      <c r="E38" s="49">
        <v>600</v>
      </c>
      <c r="F38" s="24"/>
      <c r="G38" s="25"/>
      <c r="H38" s="26">
        <f t="shared" si="0"/>
        <v>0</v>
      </c>
      <c r="I38" s="26">
        <f t="shared" si="1"/>
        <v>0</v>
      </c>
      <c r="J38" s="26">
        <f t="shared" si="2"/>
        <v>0</v>
      </c>
    </row>
    <row r="39" spans="1:10" ht="15" x14ac:dyDescent="0.2">
      <c r="A39" s="9">
        <v>31</v>
      </c>
      <c r="B39" s="51" t="s">
        <v>185</v>
      </c>
      <c r="C39" s="15" t="s">
        <v>12</v>
      </c>
      <c r="D39" s="18" t="s">
        <v>5</v>
      </c>
      <c r="E39" s="49">
        <v>600</v>
      </c>
      <c r="F39" s="24"/>
      <c r="G39" s="25"/>
      <c r="H39" s="26">
        <f t="shared" si="0"/>
        <v>0</v>
      </c>
      <c r="I39" s="26">
        <f t="shared" si="1"/>
        <v>0</v>
      </c>
      <c r="J39" s="26">
        <f t="shared" si="2"/>
        <v>0</v>
      </c>
    </row>
    <row r="40" spans="1:10" ht="15" x14ac:dyDescent="0.2">
      <c r="A40" s="11">
        <v>32</v>
      </c>
      <c r="B40" s="51" t="s">
        <v>186</v>
      </c>
      <c r="C40" s="15" t="s">
        <v>12</v>
      </c>
      <c r="D40" s="18" t="s">
        <v>5</v>
      </c>
      <c r="E40" s="50">
        <v>200</v>
      </c>
      <c r="F40" s="24"/>
      <c r="G40" s="25"/>
      <c r="H40" s="26">
        <f t="shared" si="0"/>
        <v>0</v>
      </c>
      <c r="I40" s="26">
        <f t="shared" si="1"/>
        <v>0</v>
      </c>
      <c r="J40" s="26">
        <f t="shared" si="2"/>
        <v>0</v>
      </c>
    </row>
    <row r="41" spans="1:10" ht="15" x14ac:dyDescent="0.2">
      <c r="A41" s="9">
        <v>33</v>
      </c>
      <c r="B41" s="51" t="s">
        <v>187</v>
      </c>
      <c r="C41" s="15" t="s">
        <v>12</v>
      </c>
      <c r="D41" s="18" t="s">
        <v>5</v>
      </c>
      <c r="E41" s="50">
        <v>200</v>
      </c>
      <c r="F41" s="24"/>
      <c r="G41" s="25"/>
      <c r="H41" s="26">
        <f t="shared" si="0"/>
        <v>0</v>
      </c>
      <c r="I41" s="26">
        <f t="shared" si="1"/>
        <v>0</v>
      </c>
      <c r="J41" s="26">
        <f t="shared" si="2"/>
        <v>0</v>
      </c>
    </row>
    <row r="42" spans="1:10" ht="15" x14ac:dyDescent="0.2">
      <c r="A42" s="11">
        <v>34</v>
      </c>
      <c r="B42" s="51" t="s">
        <v>188</v>
      </c>
      <c r="C42" s="15" t="s">
        <v>12</v>
      </c>
      <c r="D42" s="18" t="s">
        <v>5</v>
      </c>
      <c r="E42" s="49">
        <v>500</v>
      </c>
      <c r="F42" s="24"/>
      <c r="G42" s="25"/>
      <c r="H42" s="26">
        <f t="shared" si="0"/>
        <v>0</v>
      </c>
      <c r="I42" s="26">
        <f t="shared" si="1"/>
        <v>0</v>
      </c>
      <c r="J42" s="26">
        <f t="shared" si="2"/>
        <v>0</v>
      </c>
    </row>
    <row r="43" spans="1:10" ht="15" x14ac:dyDescent="0.2">
      <c r="A43" s="9">
        <v>35</v>
      </c>
      <c r="B43" s="51" t="s">
        <v>189</v>
      </c>
      <c r="C43" s="15" t="s">
        <v>11</v>
      </c>
      <c r="D43" s="18" t="s">
        <v>5</v>
      </c>
      <c r="E43" s="49">
        <v>500</v>
      </c>
      <c r="F43" s="24"/>
      <c r="G43" s="25"/>
      <c r="H43" s="26">
        <f t="shared" si="0"/>
        <v>0</v>
      </c>
      <c r="I43" s="26">
        <f t="shared" si="1"/>
        <v>0</v>
      </c>
      <c r="J43" s="26">
        <f t="shared" si="2"/>
        <v>0</v>
      </c>
    </row>
    <row r="44" spans="1:10" ht="15" x14ac:dyDescent="0.2">
      <c r="A44" s="11">
        <v>36</v>
      </c>
      <c r="B44" s="51" t="s">
        <v>190</v>
      </c>
      <c r="C44" s="15" t="s">
        <v>11</v>
      </c>
      <c r="D44" s="18" t="s">
        <v>5</v>
      </c>
      <c r="E44" s="49">
        <v>25</v>
      </c>
      <c r="F44" s="24"/>
      <c r="G44" s="25"/>
      <c r="H44" s="26">
        <f t="shared" si="0"/>
        <v>0</v>
      </c>
      <c r="I44" s="26">
        <f t="shared" si="1"/>
        <v>0</v>
      </c>
      <c r="J44" s="26">
        <f t="shared" si="2"/>
        <v>0</v>
      </c>
    </row>
    <row r="45" spans="1:10" ht="15" x14ac:dyDescent="0.2">
      <c r="A45" s="9">
        <v>37</v>
      </c>
      <c r="B45" s="51" t="s">
        <v>191</v>
      </c>
      <c r="C45" s="15" t="s">
        <v>12</v>
      </c>
      <c r="D45" s="18" t="s">
        <v>8</v>
      </c>
      <c r="E45" s="49">
        <v>450</v>
      </c>
      <c r="F45" s="24"/>
      <c r="G45" s="25"/>
      <c r="H45" s="26">
        <f t="shared" si="0"/>
        <v>0</v>
      </c>
      <c r="I45" s="26">
        <f t="shared" si="1"/>
        <v>0</v>
      </c>
      <c r="J45" s="26">
        <f t="shared" si="2"/>
        <v>0</v>
      </c>
    </row>
    <row r="46" spans="1:10" ht="15" x14ac:dyDescent="0.2">
      <c r="A46" s="11">
        <v>38</v>
      </c>
      <c r="B46" s="51" t="s">
        <v>192</v>
      </c>
      <c r="C46" s="15" t="s">
        <v>11</v>
      </c>
      <c r="D46" s="18" t="s">
        <v>50</v>
      </c>
      <c r="E46" s="49">
        <v>250</v>
      </c>
      <c r="F46" s="24"/>
      <c r="G46" s="25"/>
      <c r="H46" s="26">
        <f t="shared" si="0"/>
        <v>0</v>
      </c>
      <c r="I46" s="26">
        <f t="shared" si="1"/>
        <v>0</v>
      </c>
      <c r="J46" s="26">
        <f t="shared" si="2"/>
        <v>0</v>
      </c>
    </row>
    <row r="47" spans="1:10" ht="15" x14ac:dyDescent="0.2">
      <c r="A47" s="9">
        <v>39</v>
      </c>
      <c r="B47" s="51" t="s">
        <v>193</v>
      </c>
      <c r="C47" s="15" t="s">
        <v>12</v>
      </c>
      <c r="D47" s="18" t="s">
        <v>5</v>
      </c>
      <c r="E47" s="49">
        <v>150</v>
      </c>
      <c r="F47" s="24"/>
      <c r="G47" s="25"/>
      <c r="H47" s="26">
        <f t="shared" si="0"/>
        <v>0</v>
      </c>
      <c r="I47" s="26">
        <f t="shared" si="1"/>
        <v>0</v>
      </c>
      <c r="J47" s="26">
        <f t="shared" si="2"/>
        <v>0</v>
      </c>
    </row>
    <row r="48" spans="1:10" ht="15" x14ac:dyDescent="0.2">
      <c r="A48" s="11">
        <v>40</v>
      </c>
      <c r="B48" s="51" t="s">
        <v>194</v>
      </c>
      <c r="C48" s="15" t="s">
        <v>12</v>
      </c>
      <c r="D48" s="18" t="s">
        <v>5</v>
      </c>
      <c r="E48" s="49">
        <v>100</v>
      </c>
      <c r="F48" s="24"/>
      <c r="G48" s="25"/>
      <c r="H48" s="26">
        <f t="shared" si="0"/>
        <v>0</v>
      </c>
      <c r="I48" s="26">
        <f t="shared" si="1"/>
        <v>0</v>
      </c>
      <c r="J48" s="26">
        <f t="shared" si="2"/>
        <v>0</v>
      </c>
    </row>
    <row r="49" spans="1:10" ht="15" x14ac:dyDescent="0.2">
      <c r="A49" s="9">
        <v>41</v>
      </c>
      <c r="B49" s="51" t="s">
        <v>195</v>
      </c>
      <c r="C49" s="15" t="s">
        <v>12</v>
      </c>
      <c r="D49" s="18" t="s">
        <v>5</v>
      </c>
      <c r="E49" s="49">
        <v>1500</v>
      </c>
      <c r="F49" s="24"/>
      <c r="G49" s="25"/>
      <c r="H49" s="26">
        <f t="shared" si="0"/>
        <v>0</v>
      </c>
      <c r="I49" s="26">
        <f t="shared" si="1"/>
        <v>0</v>
      </c>
      <c r="J49" s="26">
        <f t="shared" si="2"/>
        <v>0</v>
      </c>
    </row>
    <row r="50" spans="1:10" x14ac:dyDescent="0.2">
      <c r="A50" s="11">
        <v>42</v>
      </c>
      <c r="B50" s="51" t="s">
        <v>196</v>
      </c>
      <c r="C50" s="11" t="s">
        <v>10</v>
      </c>
      <c r="D50" s="18" t="s">
        <v>5</v>
      </c>
      <c r="E50" s="50">
        <v>350</v>
      </c>
      <c r="F50" s="24"/>
      <c r="G50" s="25"/>
      <c r="H50" s="26">
        <f t="shared" si="0"/>
        <v>0</v>
      </c>
      <c r="I50" s="26">
        <f t="shared" si="1"/>
        <v>0</v>
      </c>
      <c r="J50" s="26">
        <f t="shared" si="2"/>
        <v>0</v>
      </c>
    </row>
    <row r="51" spans="1:10" ht="15" thickBot="1" x14ac:dyDescent="0.25">
      <c r="A51" s="9">
        <v>43</v>
      </c>
      <c r="B51" s="51" t="s">
        <v>197</v>
      </c>
      <c r="C51" s="20" t="s">
        <v>10</v>
      </c>
      <c r="D51" s="39" t="s">
        <v>5</v>
      </c>
      <c r="E51" s="49">
        <v>230</v>
      </c>
      <c r="F51" s="24"/>
      <c r="G51" s="25"/>
      <c r="H51" s="26">
        <f t="shared" si="0"/>
        <v>0</v>
      </c>
      <c r="I51" s="26">
        <f t="shared" si="1"/>
        <v>0</v>
      </c>
      <c r="J51" s="26">
        <f t="shared" si="2"/>
        <v>0</v>
      </c>
    </row>
    <row r="52" spans="1:10" s="22" customFormat="1" ht="20" customHeight="1" thickBot="1" x14ac:dyDescent="0.25">
      <c r="A52" s="56" t="s">
        <v>93</v>
      </c>
      <c r="B52" s="57"/>
      <c r="C52" s="57"/>
      <c r="D52" s="57"/>
      <c r="E52" s="57"/>
      <c r="F52" s="57"/>
      <c r="G52" s="57"/>
      <c r="H52" s="57"/>
      <c r="I52" s="58"/>
      <c r="J52" s="21">
        <f>SUM(J6:J51)</f>
        <v>0</v>
      </c>
    </row>
    <row r="53" spans="1:10" ht="16" customHeight="1" x14ac:dyDescent="0.2">
      <c r="A53" s="28"/>
      <c r="B53" s="60"/>
      <c r="C53" s="60"/>
      <c r="D53" s="60"/>
      <c r="E53" s="60"/>
      <c r="F53" s="28"/>
    </row>
    <row r="54" spans="1:10" ht="106" customHeight="1" x14ac:dyDescent="0.2">
      <c r="B54" s="59" t="s">
        <v>25</v>
      </c>
      <c r="C54" s="59"/>
      <c r="D54" s="59"/>
      <c r="E54" s="59"/>
      <c r="F54" s="59"/>
      <c r="G54" s="59"/>
      <c r="H54" s="59"/>
      <c r="I54" s="59"/>
      <c r="J54" s="59"/>
    </row>
  </sheetData>
  <mergeCells count="6">
    <mergeCell ref="B54:J54"/>
    <mergeCell ref="B53:E53"/>
    <mergeCell ref="A3:I3"/>
    <mergeCell ref="A1:J1"/>
    <mergeCell ref="A2:J2"/>
    <mergeCell ref="A52:I52"/>
  </mergeCells>
  <phoneticPr fontId="2" type="noConversion"/>
  <printOptions horizontalCentered="1"/>
  <pageMargins left="0.7" right="0.7" top="0.75" bottom="0.75" header="0.3" footer="0.3"/>
  <pageSetup paperSize="9" orientation="landscape" r:id="rId1"/>
  <headerFooter>
    <oddHeader>&amp;CZałącznik nr 2.3 do SWZ&amp;RNumer sprawy: 1/ZP-P82/2025</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7"/>
  <sheetViews>
    <sheetView showGridLines="0" tabSelected="1" view="pageLayout" topLeftCell="A3" zoomScale="130" zoomScaleNormal="100" zoomScalePageLayoutView="130" workbookViewId="0">
      <selection activeCell="B20" sqref="B20"/>
    </sheetView>
  </sheetViews>
  <sheetFormatPr baseColWidth="10" defaultColWidth="10.83203125" defaultRowHeight="14" x14ac:dyDescent="0.2"/>
  <cols>
    <col min="1" max="1" width="3.5" style="4" bestFit="1" customWidth="1"/>
    <col min="2" max="2" width="38.33203125" style="4" customWidth="1"/>
    <col min="3" max="3" width="11.83203125" style="4" customWidth="1"/>
    <col min="4" max="4" width="4.6640625" style="4" bestFit="1" customWidth="1"/>
    <col min="5" max="5" width="8.6640625" style="4" customWidth="1"/>
    <col min="6" max="6" width="8.83203125" style="4" customWidth="1"/>
    <col min="7" max="7" width="6.6640625" style="4" customWidth="1"/>
    <col min="8" max="8" width="9.6640625" style="4" customWidth="1"/>
    <col min="9" max="9" width="12" style="4" customWidth="1"/>
    <col min="10" max="10" width="14.1640625" style="4" customWidth="1"/>
    <col min="11" max="16384" width="10.83203125" style="4"/>
  </cols>
  <sheetData>
    <row r="1" spans="1:10" x14ac:dyDescent="0.2">
      <c r="A1" s="54" t="s">
        <v>6</v>
      </c>
      <c r="B1" s="54"/>
      <c r="C1" s="54"/>
      <c r="D1" s="54"/>
      <c r="E1" s="54"/>
      <c r="F1" s="54"/>
      <c r="G1" s="54"/>
      <c r="H1" s="54"/>
      <c r="I1" s="54"/>
      <c r="J1" s="54"/>
    </row>
    <row r="2" spans="1:10" x14ac:dyDescent="0.2">
      <c r="A2" s="54" t="s">
        <v>143</v>
      </c>
      <c r="B2" s="54"/>
      <c r="C2" s="54"/>
      <c r="D2" s="54"/>
      <c r="E2" s="54"/>
      <c r="F2" s="54"/>
      <c r="G2" s="54"/>
      <c r="H2" s="54"/>
      <c r="I2" s="54"/>
      <c r="J2" s="54"/>
    </row>
    <row r="3" spans="1:10" ht="10" customHeight="1" thickBot="1" x14ac:dyDescent="0.25">
      <c r="A3" s="55"/>
      <c r="B3" s="55"/>
      <c r="C3" s="55"/>
      <c r="D3" s="55"/>
      <c r="E3" s="55"/>
      <c r="F3" s="55"/>
      <c r="G3" s="55"/>
      <c r="H3" s="55"/>
      <c r="I3" s="55"/>
    </row>
    <row r="4" spans="1:10" ht="60" x14ac:dyDescent="0.2">
      <c r="A4" s="5" t="s">
        <v>0</v>
      </c>
      <c r="B4" s="2" t="s">
        <v>3</v>
      </c>
      <c r="C4" s="2" t="s">
        <v>9</v>
      </c>
      <c r="D4" s="2" t="s">
        <v>1</v>
      </c>
      <c r="E4" s="2" t="s">
        <v>2</v>
      </c>
      <c r="F4" s="1" t="s">
        <v>4</v>
      </c>
      <c r="G4" s="2" t="s">
        <v>121</v>
      </c>
      <c r="H4" s="1" t="s">
        <v>122</v>
      </c>
      <c r="I4" s="2" t="s">
        <v>23</v>
      </c>
      <c r="J4" s="3" t="s">
        <v>123</v>
      </c>
    </row>
    <row r="5" spans="1:10" ht="15" thickBot="1" x14ac:dyDescent="0.25">
      <c r="A5" s="7">
        <v>1</v>
      </c>
      <c r="B5" s="8">
        <v>2</v>
      </c>
      <c r="C5" s="8">
        <v>3</v>
      </c>
      <c r="D5" s="8">
        <v>4</v>
      </c>
      <c r="E5" s="8">
        <v>5</v>
      </c>
      <c r="F5" s="8">
        <v>6</v>
      </c>
      <c r="G5" s="8">
        <v>7</v>
      </c>
      <c r="H5" s="8">
        <v>8</v>
      </c>
      <c r="I5" s="8">
        <v>9</v>
      </c>
      <c r="J5" s="27">
        <v>10</v>
      </c>
    </row>
    <row r="6" spans="1:10" ht="15" x14ac:dyDescent="0.2">
      <c r="A6" s="9">
        <v>1</v>
      </c>
      <c r="B6" s="31" t="s">
        <v>51</v>
      </c>
      <c r="C6" s="40" t="s">
        <v>19</v>
      </c>
      <c r="D6" s="37" t="s">
        <v>5</v>
      </c>
      <c r="E6" s="11">
        <v>130</v>
      </c>
      <c r="F6" s="24"/>
      <c r="G6" s="25"/>
      <c r="H6" s="26">
        <f t="shared" ref="H6:H23" si="0">ROUND(F6+(F6*G6),2)</f>
        <v>0</v>
      </c>
      <c r="I6" s="26">
        <f t="shared" ref="I6:I23" si="1">ROUND(E6*F6,2)</f>
        <v>0</v>
      </c>
      <c r="J6" s="26">
        <f t="shared" ref="J6:J23" si="2">ROUND(I6+(I6*G6),2)</f>
        <v>0</v>
      </c>
    </row>
    <row r="7" spans="1:10" ht="15" x14ac:dyDescent="0.2">
      <c r="A7" s="11">
        <v>2</v>
      </c>
      <c r="B7" s="33" t="s">
        <v>52</v>
      </c>
      <c r="C7" s="40" t="s">
        <v>19</v>
      </c>
      <c r="D7" s="18" t="s">
        <v>5</v>
      </c>
      <c r="E7" s="11">
        <v>100</v>
      </c>
      <c r="F7" s="24"/>
      <c r="G7" s="25"/>
      <c r="H7" s="26">
        <f t="shared" si="0"/>
        <v>0</v>
      </c>
      <c r="I7" s="26">
        <f t="shared" si="1"/>
        <v>0</v>
      </c>
      <c r="J7" s="26">
        <f t="shared" si="2"/>
        <v>0</v>
      </c>
    </row>
    <row r="8" spans="1:10" ht="15" x14ac:dyDescent="0.2">
      <c r="A8" s="11">
        <v>3</v>
      </c>
      <c r="B8" s="33" t="s">
        <v>53</v>
      </c>
      <c r="C8" s="40" t="s">
        <v>19</v>
      </c>
      <c r="D8" s="18" t="s">
        <v>5</v>
      </c>
      <c r="E8" s="11">
        <v>500</v>
      </c>
      <c r="F8" s="24"/>
      <c r="G8" s="25"/>
      <c r="H8" s="26">
        <f t="shared" si="0"/>
        <v>0</v>
      </c>
      <c r="I8" s="26">
        <f t="shared" si="1"/>
        <v>0</v>
      </c>
      <c r="J8" s="26">
        <f t="shared" si="2"/>
        <v>0</v>
      </c>
    </row>
    <row r="9" spans="1:10" ht="15" x14ac:dyDescent="0.2">
      <c r="A9" s="11">
        <v>4</v>
      </c>
      <c r="B9" s="33" t="s">
        <v>54</v>
      </c>
      <c r="C9" s="40" t="s">
        <v>19</v>
      </c>
      <c r="D9" s="18" t="s">
        <v>5</v>
      </c>
      <c r="E9" s="23">
        <v>40</v>
      </c>
      <c r="F9" s="24"/>
      <c r="G9" s="25"/>
      <c r="H9" s="26">
        <f t="shared" si="0"/>
        <v>0</v>
      </c>
      <c r="I9" s="26">
        <f t="shared" si="1"/>
        <v>0</v>
      </c>
      <c r="J9" s="26">
        <f t="shared" si="2"/>
        <v>0</v>
      </c>
    </row>
    <row r="10" spans="1:10" ht="15" x14ac:dyDescent="0.2">
      <c r="A10" s="11">
        <v>5</v>
      </c>
      <c r="B10" s="33" t="s">
        <v>55</v>
      </c>
      <c r="C10" s="40" t="s">
        <v>19</v>
      </c>
      <c r="D10" s="18" t="s">
        <v>5</v>
      </c>
      <c r="E10" s="23">
        <v>100</v>
      </c>
      <c r="F10" s="24"/>
      <c r="G10" s="25"/>
      <c r="H10" s="26">
        <f t="shared" si="0"/>
        <v>0</v>
      </c>
      <c r="I10" s="26">
        <f t="shared" si="1"/>
        <v>0</v>
      </c>
      <c r="J10" s="26">
        <f t="shared" si="2"/>
        <v>0</v>
      </c>
    </row>
    <row r="11" spans="1:10" ht="15" x14ac:dyDescent="0.2">
      <c r="A11" s="11">
        <v>6</v>
      </c>
      <c r="B11" s="33" t="s">
        <v>56</v>
      </c>
      <c r="C11" s="40" t="s">
        <v>19</v>
      </c>
      <c r="D11" s="18" t="s">
        <v>5</v>
      </c>
      <c r="E11" s="23">
        <v>150</v>
      </c>
      <c r="F11" s="24"/>
      <c r="G11" s="25"/>
      <c r="H11" s="26">
        <f t="shared" si="0"/>
        <v>0</v>
      </c>
      <c r="I11" s="26">
        <f t="shared" si="1"/>
        <v>0</v>
      </c>
      <c r="J11" s="26">
        <f t="shared" si="2"/>
        <v>0</v>
      </c>
    </row>
    <row r="12" spans="1:10" ht="15" x14ac:dyDescent="0.2">
      <c r="A12" s="11">
        <v>7</v>
      </c>
      <c r="B12" s="33" t="s">
        <v>57</v>
      </c>
      <c r="C12" s="40" t="s">
        <v>19</v>
      </c>
      <c r="D12" s="18" t="s">
        <v>5</v>
      </c>
      <c r="E12" s="11">
        <v>60</v>
      </c>
      <c r="F12" s="24"/>
      <c r="G12" s="25"/>
      <c r="H12" s="26">
        <f t="shared" si="0"/>
        <v>0</v>
      </c>
      <c r="I12" s="26">
        <f t="shared" si="1"/>
        <v>0</v>
      </c>
      <c r="J12" s="26">
        <f t="shared" si="2"/>
        <v>0</v>
      </c>
    </row>
    <row r="13" spans="1:10" ht="15" x14ac:dyDescent="0.2">
      <c r="A13" s="11">
        <v>8</v>
      </c>
      <c r="B13" s="33" t="s">
        <v>58</v>
      </c>
      <c r="C13" s="40" t="s">
        <v>19</v>
      </c>
      <c r="D13" s="18" t="s">
        <v>5</v>
      </c>
      <c r="E13" s="11">
        <v>240</v>
      </c>
      <c r="F13" s="24"/>
      <c r="G13" s="25"/>
      <c r="H13" s="26">
        <f t="shared" si="0"/>
        <v>0</v>
      </c>
      <c r="I13" s="26">
        <f t="shared" si="1"/>
        <v>0</v>
      </c>
      <c r="J13" s="26">
        <f t="shared" si="2"/>
        <v>0</v>
      </c>
    </row>
    <row r="14" spans="1:10" ht="15" x14ac:dyDescent="0.2">
      <c r="A14" s="11">
        <v>9</v>
      </c>
      <c r="B14" s="33" t="s">
        <v>59</v>
      </c>
      <c r="C14" s="40" t="s">
        <v>19</v>
      </c>
      <c r="D14" s="18" t="s">
        <v>5</v>
      </c>
      <c r="E14" s="11">
        <v>280</v>
      </c>
      <c r="F14" s="24"/>
      <c r="G14" s="25"/>
      <c r="H14" s="26">
        <f t="shared" si="0"/>
        <v>0</v>
      </c>
      <c r="I14" s="26">
        <f t="shared" si="1"/>
        <v>0</v>
      </c>
      <c r="J14" s="26">
        <f t="shared" si="2"/>
        <v>0</v>
      </c>
    </row>
    <row r="15" spans="1:10" ht="15" x14ac:dyDescent="0.2">
      <c r="A15" s="11">
        <v>10</v>
      </c>
      <c r="B15" s="33" t="s">
        <v>60</v>
      </c>
      <c r="C15" s="40" t="s">
        <v>19</v>
      </c>
      <c r="D15" s="18" t="s">
        <v>5</v>
      </c>
      <c r="E15" s="11">
        <v>20</v>
      </c>
      <c r="F15" s="24"/>
      <c r="G15" s="25"/>
      <c r="H15" s="26">
        <f t="shared" si="0"/>
        <v>0</v>
      </c>
      <c r="I15" s="26">
        <f t="shared" si="1"/>
        <v>0</v>
      </c>
      <c r="J15" s="26">
        <f t="shared" si="2"/>
        <v>0</v>
      </c>
    </row>
    <row r="16" spans="1:10" ht="15" x14ac:dyDescent="0.2">
      <c r="A16" s="11">
        <v>11</v>
      </c>
      <c r="B16" s="33" t="s">
        <v>61</v>
      </c>
      <c r="C16" s="40" t="s">
        <v>19</v>
      </c>
      <c r="D16" s="18" t="s">
        <v>50</v>
      </c>
      <c r="E16" s="50">
        <v>210</v>
      </c>
      <c r="F16" s="24"/>
      <c r="G16" s="25"/>
      <c r="H16" s="26">
        <f t="shared" si="0"/>
        <v>0</v>
      </c>
      <c r="I16" s="26">
        <f t="shared" si="1"/>
        <v>0</v>
      </c>
      <c r="J16" s="26">
        <f t="shared" si="2"/>
        <v>0</v>
      </c>
    </row>
    <row r="17" spans="1:10" ht="15" x14ac:dyDescent="0.2">
      <c r="A17" s="11">
        <v>12</v>
      </c>
      <c r="B17" s="33" t="s">
        <v>62</v>
      </c>
      <c r="C17" s="40" t="s">
        <v>19</v>
      </c>
      <c r="D17" s="18" t="s">
        <v>50</v>
      </c>
      <c r="E17" s="50">
        <v>230</v>
      </c>
      <c r="F17" s="24"/>
      <c r="G17" s="25"/>
      <c r="H17" s="26">
        <f t="shared" si="0"/>
        <v>0</v>
      </c>
      <c r="I17" s="26">
        <f t="shared" si="1"/>
        <v>0</v>
      </c>
      <c r="J17" s="26">
        <f t="shared" si="2"/>
        <v>0</v>
      </c>
    </row>
    <row r="18" spans="1:10" ht="15" x14ac:dyDescent="0.2">
      <c r="A18" s="11">
        <v>13</v>
      </c>
      <c r="B18" s="33" t="s">
        <v>63</v>
      </c>
      <c r="C18" s="40" t="s">
        <v>19</v>
      </c>
      <c r="D18" s="18" t="s">
        <v>50</v>
      </c>
      <c r="E18" s="49">
        <v>150</v>
      </c>
      <c r="F18" s="24"/>
      <c r="G18" s="25"/>
      <c r="H18" s="26">
        <f t="shared" si="0"/>
        <v>0</v>
      </c>
      <c r="I18" s="26">
        <f t="shared" si="1"/>
        <v>0</v>
      </c>
      <c r="J18" s="26">
        <f t="shared" si="2"/>
        <v>0</v>
      </c>
    </row>
    <row r="19" spans="1:10" ht="15" x14ac:dyDescent="0.2">
      <c r="A19" s="11">
        <v>14</v>
      </c>
      <c r="B19" s="33" t="s">
        <v>64</v>
      </c>
      <c r="C19" s="40" t="s">
        <v>19</v>
      </c>
      <c r="D19" s="18" t="s">
        <v>50</v>
      </c>
      <c r="E19" s="50">
        <v>200</v>
      </c>
      <c r="F19" s="24"/>
      <c r="G19" s="25"/>
      <c r="H19" s="26">
        <f t="shared" si="0"/>
        <v>0</v>
      </c>
      <c r="I19" s="26">
        <f t="shared" si="1"/>
        <v>0</v>
      </c>
      <c r="J19" s="26">
        <f t="shared" si="2"/>
        <v>0</v>
      </c>
    </row>
    <row r="20" spans="1:10" ht="15" x14ac:dyDescent="0.2">
      <c r="A20" s="11">
        <v>15</v>
      </c>
      <c r="B20" s="33" t="s">
        <v>199</v>
      </c>
      <c r="C20" s="40" t="s">
        <v>19</v>
      </c>
      <c r="D20" s="18" t="s">
        <v>50</v>
      </c>
      <c r="E20" s="49">
        <v>100</v>
      </c>
      <c r="F20" s="24"/>
      <c r="G20" s="25"/>
      <c r="H20" s="26">
        <f t="shared" si="0"/>
        <v>0</v>
      </c>
      <c r="I20" s="26">
        <f t="shared" si="1"/>
        <v>0</v>
      </c>
      <c r="J20" s="26">
        <f t="shared" si="2"/>
        <v>0</v>
      </c>
    </row>
    <row r="21" spans="1:10" ht="15" x14ac:dyDescent="0.2">
      <c r="A21" s="11">
        <v>16</v>
      </c>
      <c r="B21" s="33" t="s">
        <v>94</v>
      </c>
      <c r="C21" s="40" t="s">
        <v>19</v>
      </c>
      <c r="D21" s="18" t="s">
        <v>5</v>
      </c>
      <c r="E21" s="49">
        <v>100</v>
      </c>
      <c r="F21" s="24"/>
      <c r="G21" s="25"/>
      <c r="H21" s="26">
        <f t="shared" si="0"/>
        <v>0</v>
      </c>
      <c r="I21" s="26">
        <f t="shared" si="1"/>
        <v>0</v>
      </c>
      <c r="J21" s="26">
        <f t="shared" si="2"/>
        <v>0</v>
      </c>
    </row>
    <row r="22" spans="1:10" ht="15" x14ac:dyDescent="0.2">
      <c r="A22" s="11">
        <v>17</v>
      </c>
      <c r="B22" s="33" t="s">
        <v>73</v>
      </c>
      <c r="C22" s="40" t="s">
        <v>19</v>
      </c>
      <c r="D22" s="18" t="s">
        <v>50</v>
      </c>
      <c r="E22" s="23">
        <v>520</v>
      </c>
      <c r="F22" s="24"/>
      <c r="G22" s="25"/>
      <c r="H22" s="26">
        <f t="shared" si="0"/>
        <v>0</v>
      </c>
      <c r="I22" s="26">
        <f t="shared" si="1"/>
        <v>0</v>
      </c>
      <c r="J22" s="26">
        <f t="shared" si="2"/>
        <v>0</v>
      </c>
    </row>
    <row r="23" spans="1:10" ht="16" thickBot="1" x14ac:dyDescent="0.25">
      <c r="A23" s="20">
        <v>18</v>
      </c>
      <c r="B23" s="35" t="s">
        <v>95</v>
      </c>
      <c r="C23" s="40" t="s">
        <v>19</v>
      </c>
      <c r="D23" s="39" t="s">
        <v>50</v>
      </c>
      <c r="E23" s="11">
        <v>150</v>
      </c>
      <c r="F23" s="24"/>
      <c r="G23" s="25"/>
      <c r="H23" s="26">
        <f t="shared" si="0"/>
        <v>0</v>
      </c>
      <c r="I23" s="26">
        <f t="shared" si="1"/>
        <v>0</v>
      </c>
      <c r="J23" s="26">
        <f t="shared" si="2"/>
        <v>0</v>
      </c>
    </row>
    <row r="24" spans="1:10" s="22" customFormat="1" ht="20" customHeight="1" thickBot="1" x14ac:dyDescent="0.25">
      <c r="A24" s="56" t="s">
        <v>93</v>
      </c>
      <c r="B24" s="57"/>
      <c r="C24" s="57"/>
      <c r="D24" s="57"/>
      <c r="E24" s="57"/>
      <c r="F24" s="57"/>
      <c r="G24" s="57"/>
      <c r="H24" s="57"/>
      <c r="I24" s="58"/>
      <c r="J24" s="21">
        <f>SUM(J6:J23)</f>
        <v>0</v>
      </c>
    </row>
    <row r="25" spans="1:10" ht="15" customHeight="1" x14ac:dyDescent="0.2">
      <c r="A25" s="28"/>
      <c r="B25" s="41"/>
      <c r="C25" s="28"/>
      <c r="E25" s="30"/>
      <c r="F25" s="28"/>
    </row>
    <row r="26" spans="1:10" ht="49" customHeight="1" x14ac:dyDescent="0.2">
      <c r="A26" s="61" t="s">
        <v>22</v>
      </c>
      <c r="B26" s="61"/>
      <c r="C26" s="61"/>
      <c r="D26" s="61"/>
      <c r="E26" s="61"/>
      <c r="F26" s="61"/>
      <c r="G26" s="61"/>
      <c r="H26" s="61"/>
      <c r="I26" s="61"/>
      <c r="J26" s="61"/>
    </row>
    <row r="27" spans="1:10" x14ac:dyDescent="0.2">
      <c r="A27" s="28"/>
      <c r="B27" s="42"/>
      <c r="C27" s="28"/>
      <c r="E27" s="30"/>
      <c r="F27" s="28"/>
    </row>
  </sheetData>
  <mergeCells count="5">
    <mergeCell ref="A3:I3"/>
    <mergeCell ref="A26:J26"/>
    <mergeCell ref="A1:J1"/>
    <mergeCell ref="A2:J2"/>
    <mergeCell ref="A24:I24"/>
  </mergeCells>
  <phoneticPr fontId="2" type="noConversion"/>
  <printOptions horizontalCentered="1"/>
  <pageMargins left="0.7" right="0.7" top="0.75" bottom="0.75" header="0.3" footer="0.3"/>
  <pageSetup paperSize="9" orientation="landscape" r:id="rId1"/>
  <headerFooter>
    <oddHeader>&amp;CZałącznik nr 2.4 do SWZ&amp;RNumer sprawy: 1/ZP-P82/2025</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8"/>
  <sheetViews>
    <sheetView showGridLines="0" view="pageLayout" zoomScale="130" zoomScaleNormal="100" zoomScalePageLayoutView="130" workbookViewId="0">
      <selection activeCell="F6" sqref="F6"/>
    </sheetView>
  </sheetViews>
  <sheetFormatPr baseColWidth="10" defaultColWidth="10.83203125" defaultRowHeight="14" x14ac:dyDescent="0.2"/>
  <cols>
    <col min="1" max="1" width="3.5" style="4" bestFit="1" customWidth="1"/>
    <col min="2" max="2" width="40.83203125" style="4" customWidth="1"/>
    <col min="3" max="3" width="12.5" style="4" customWidth="1"/>
    <col min="4" max="4" width="6.5" style="48" customWidth="1"/>
    <col min="5" max="5" width="6.83203125" style="4" customWidth="1"/>
    <col min="6" max="6" width="9.83203125" style="4" bestFit="1" customWidth="1"/>
    <col min="7" max="7" width="5.83203125" style="4" customWidth="1"/>
    <col min="8" max="8" width="9.5" style="4" customWidth="1"/>
    <col min="9" max="9" width="11.1640625" style="4" customWidth="1"/>
    <col min="10" max="10" width="14" style="4" customWidth="1"/>
    <col min="11" max="16384" width="10.83203125" style="4"/>
  </cols>
  <sheetData>
    <row r="1" spans="1:10" x14ac:dyDescent="0.2">
      <c r="A1" s="54" t="s">
        <v>6</v>
      </c>
      <c r="B1" s="54"/>
      <c r="C1" s="54"/>
      <c r="D1" s="54"/>
      <c r="E1" s="54"/>
      <c r="F1" s="54"/>
      <c r="G1" s="54"/>
      <c r="H1" s="54"/>
      <c r="I1" s="54"/>
      <c r="J1" s="54"/>
    </row>
    <row r="2" spans="1:10" x14ac:dyDescent="0.2">
      <c r="A2" s="54" t="s">
        <v>144</v>
      </c>
      <c r="B2" s="54"/>
      <c r="C2" s="54"/>
      <c r="D2" s="54"/>
      <c r="E2" s="54"/>
      <c r="F2" s="54"/>
      <c r="G2" s="54"/>
      <c r="H2" s="54"/>
      <c r="I2" s="54"/>
      <c r="J2" s="54"/>
    </row>
    <row r="3" spans="1:10" ht="15" thickBot="1" x14ac:dyDescent="0.25">
      <c r="A3" s="55"/>
      <c r="B3" s="55"/>
      <c r="C3" s="55"/>
      <c r="D3" s="55"/>
      <c r="E3" s="55"/>
      <c r="F3" s="55"/>
      <c r="G3" s="55"/>
      <c r="H3" s="55"/>
      <c r="I3" s="55"/>
    </row>
    <row r="4" spans="1:10" ht="45" x14ac:dyDescent="0.2">
      <c r="A4" s="5" t="s">
        <v>0</v>
      </c>
      <c r="B4" s="2" t="s">
        <v>3</v>
      </c>
      <c r="C4" s="2" t="s">
        <v>9</v>
      </c>
      <c r="D4" s="2" t="s">
        <v>1</v>
      </c>
      <c r="E4" s="2" t="s">
        <v>2</v>
      </c>
      <c r="F4" s="1" t="s">
        <v>4</v>
      </c>
      <c r="G4" s="2" t="s">
        <v>121</v>
      </c>
      <c r="H4" s="1" t="s">
        <v>122</v>
      </c>
      <c r="I4" s="2" t="s">
        <v>23</v>
      </c>
      <c r="J4" s="3" t="s">
        <v>123</v>
      </c>
    </row>
    <row r="5" spans="1:10" ht="15" thickBot="1" x14ac:dyDescent="0.25">
      <c r="A5" s="7">
        <v>1</v>
      </c>
      <c r="B5" s="8">
        <v>2</v>
      </c>
      <c r="C5" s="8">
        <v>3</v>
      </c>
      <c r="D5" s="8">
        <v>4</v>
      </c>
      <c r="E5" s="8">
        <v>5</v>
      </c>
      <c r="F5" s="8">
        <v>6</v>
      </c>
      <c r="G5" s="8">
        <v>7</v>
      </c>
      <c r="H5" s="8">
        <v>8</v>
      </c>
      <c r="I5" s="8">
        <v>9</v>
      </c>
      <c r="J5" s="27">
        <v>10</v>
      </c>
    </row>
    <row r="6" spans="1:10" ht="15" x14ac:dyDescent="0.2">
      <c r="A6" s="9">
        <v>1</v>
      </c>
      <c r="B6" s="31" t="s">
        <v>65</v>
      </c>
      <c r="C6" s="40" t="s">
        <v>11</v>
      </c>
      <c r="D6" s="37" t="s">
        <v>50</v>
      </c>
      <c r="E6" s="23">
        <v>500</v>
      </c>
      <c r="F6" s="24"/>
      <c r="G6" s="25"/>
      <c r="H6" s="26">
        <f t="shared" ref="H6:H25" si="0">ROUND(F6+(F6*G6),2)</f>
        <v>0</v>
      </c>
      <c r="I6" s="26">
        <f t="shared" ref="I6:I25" si="1">ROUND(E6*F6,2)</f>
        <v>0</v>
      </c>
      <c r="J6" s="26">
        <f t="shared" ref="J6:J25" si="2">ROUND(I6+(I6*G6),2)</f>
        <v>0</v>
      </c>
    </row>
    <row r="7" spans="1:10" ht="15" x14ac:dyDescent="0.2">
      <c r="A7" s="11">
        <v>2</v>
      </c>
      <c r="B7" s="33" t="s">
        <v>66</v>
      </c>
      <c r="C7" s="15" t="s">
        <v>11</v>
      </c>
      <c r="D7" s="18" t="s">
        <v>50</v>
      </c>
      <c r="E7" s="23">
        <v>400</v>
      </c>
      <c r="F7" s="24"/>
      <c r="G7" s="25"/>
      <c r="H7" s="26">
        <f t="shared" si="0"/>
        <v>0</v>
      </c>
      <c r="I7" s="26">
        <f t="shared" si="1"/>
        <v>0</v>
      </c>
      <c r="J7" s="26">
        <f t="shared" si="2"/>
        <v>0</v>
      </c>
    </row>
    <row r="8" spans="1:10" ht="15" x14ac:dyDescent="0.2">
      <c r="A8" s="9">
        <v>3</v>
      </c>
      <c r="B8" s="33" t="s">
        <v>15</v>
      </c>
      <c r="C8" s="15" t="s">
        <v>11</v>
      </c>
      <c r="D8" s="18" t="s">
        <v>50</v>
      </c>
      <c r="E8" s="11">
        <v>800</v>
      </c>
      <c r="F8" s="24"/>
      <c r="G8" s="25"/>
      <c r="H8" s="26">
        <f t="shared" si="0"/>
        <v>0</v>
      </c>
      <c r="I8" s="26">
        <f t="shared" si="1"/>
        <v>0</v>
      </c>
      <c r="J8" s="26">
        <f t="shared" si="2"/>
        <v>0</v>
      </c>
    </row>
    <row r="9" spans="1:10" ht="15" x14ac:dyDescent="0.2">
      <c r="A9" s="11">
        <v>4</v>
      </c>
      <c r="B9" s="33" t="s">
        <v>67</v>
      </c>
      <c r="C9" s="15" t="s">
        <v>11</v>
      </c>
      <c r="D9" s="18" t="s">
        <v>50</v>
      </c>
      <c r="E9" s="23">
        <v>100</v>
      </c>
      <c r="F9" s="24"/>
      <c r="G9" s="25"/>
      <c r="H9" s="26">
        <f t="shared" si="0"/>
        <v>0</v>
      </c>
      <c r="I9" s="26">
        <f t="shared" si="1"/>
        <v>0</v>
      </c>
      <c r="J9" s="26">
        <f t="shared" si="2"/>
        <v>0</v>
      </c>
    </row>
    <row r="10" spans="1:10" ht="15" x14ac:dyDescent="0.2">
      <c r="A10" s="9">
        <v>5</v>
      </c>
      <c r="B10" s="33" t="s">
        <v>68</v>
      </c>
      <c r="C10" s="15" t="s">
        <v>11</v>
      </c>
      <c r="D10" s="18" t="s">
        <v>50</v>
      </c>
      <c r="E10" s="11">
        <v>800</v>
      </c>
      <c r="F10" s="24"/>
      <c r="G10" s="25"/>
      <c r="H10" s="26">
        <f t="shared" si="0"/>
        <v>0</v>
      </c>
      <c r="I10" s="26">
        <f t="shared" si="1"/>
        <v>0</v>
      </c>
      <c r="J10" s="26">
        <f t="shared" si="2"/>
        <v>0</v>
      </c>
    </row>
    <row r="11" spans="1:10" ht="15" x14ac:dyDescent="0.2">
      <c r="A11" s="11">
        <v>6</v>
      </c>
      <c r="B11" s="33" t="s">
        <v>14</v>
      </c>
      <c r="C11" s="15" t="s">
        <v>11</v>
      </c>
      <c r="D11" s="18" t="s">
        <v>50</v>
      </c>
      <c r="E11" s="23">
        <v>140</v>
      </c>
      <c r="F11" s="24"/>
      <c r="G11" s="25"/>
      <c r="H11" s="26">
        <f t="shared" si="0"/>
        <v>0</v>
      </c>
      <c r="I11" s="26">
        <f t="shared" si="1"/>
        <v>0</v>
      </c>
      <c r="J11" s="26">
        <f t="shared" si="2"/>
        <v>0</v>
      </c>
    </row>
    <row r="12" spans="1:10" ht="15" x14ac:dyDescent="0.2">
      <c r="A12" s="9">
        <v>7</v>
      </c>
      <c r="B12" s="33" t="s">
        <v>13</v>
      </c>
      <c r="C12" s="15" t="s">
        <v>11</v>
      </c>
      <c r="D12" s="18" t="s">
        <v>50</v>
      </c>
      <c r="E12" s="23">
        <v>700</v>
      </c>
      <c r="F12" s="24"/>
      <c r="G12" s="25"/>
      <c r="H12" s="26">
        <f t="shared" si="0"/>
        <v>0</v>
      </c>
      <c r="I12" s="26">
        <f t="shared" si="1"/>
        <v>0</v>
      </c>
      <c r="J12" s="26">
        <f t="shared" si="2"/>
        <v>0</v>
      </c>
    </row>
    <row r="13" spans="1:10" ht="15" x14ac:dyDescent="0.2">
      <c r="A13" s="11">
        <v>8</v>
      </c>
      <c r="B13" s="33" t="s">
        <v>96</v>
      </c>
      <c r="C13" s="15" t="s">
        <v>11</v>
      </c>
      <c r="D13" s="18" t="s">
        <v>50</v>
      </c>
      <c r="E13" s="23">
        <v>80</v>
      </c>
      <c r="F13" s="24"/>
      <c r="G13" s="25"/>
      <c r="H13" s="26">
        <f t="shared" si="0"/>
        <v>0</v>
      </c>
      <c r="I13" s="26">
        <f t="shared" si="1"/>
        <v>0</v>
      </c>
      <c r="J13" s="26">
        <f t="shared" si="2"/>
        <v>0</v>
      </c>
    </row>
    <row r="14" spans="1:10" ht="15" x14ac:dyDescent="0.2">
      <c r="A14" s="9">
        <v>9</v>
      </c>
      <c r="B14" s="35" t="s">
        <v>69</v>
      </c>
      <c r="C14" s="15" t="s">
        <v>11</v>
      </c>
      <c r="D14" s="18" t="s">
        <v>50</v>
      </c>
      <c r="E14" s="23">
        <v>20</v>
      </c>
      <c r="F14" s="24"/>
      <c r="G14" s="25"/>
      <c r="H14" s="26">
        <f t="shared" si="0"/>
        <v>0</v>
      </c>
      <c r="I14" s="26">
        <f t="shared" si="1"/>
        <v>0</v>
      </c>
      <c r="J14" s="26">
        <f t="shared" si="2"/>
        <v>0</v>
      </c>
    </row>
    <row r="15" spans="1:10" ht="15" x14ac:dyDescent="0.2">
      <c r="A15" s="43">
        <v>10</v>
      </c>
      <c r="B15" s="33" t="s">
        <v>148</v>
      </c>
      <c r="C15" s="44" t="s">
        <v>16</v>
      </c>
      <c r="D15" s="18" t="s">
        <v>48</v>
      </c>
      <c r="E15" s="23">
        <v>100</v>
      </c>
      <c r="F15" s="24"/>
      <c r="G15" s="25"/>
      <c r="H15" s="26">
        <f t="shared" si="0"/>
        <v>0</v>
      </c>
      <c r="I15" s="26">
        <f t="shared" si="1"/>
        <v>0</v>
      </c>
      <c r="J15" s="26">
        <f t="shared" si="2"/>
        <v>0</v>
      </c>
    </row>
    <row r="16" spans="1:10" ht="15" x14ac:dyDescent="0.2">
      <c r="A16" s="45">
        <v>11</v>
      </c>
      <c r="B16" s="33" t="s">
        <v>147</v>
      </c>
      <c r="C16" s="44" t="s">
        <v>16</v>
      </c>
      <c r="D16" s="18" t="s">
        <v>48</v>
      </c>
      <c r="E16" s="23">
        <v>60</v>
      </c>
      <c r="F16" s="24"/>
      <c r="G16" s="25"/>
      <c r="H16" s="26">
        <f t="shared" si="0"/>
        <v>0</v>
      </c>
      <c r="I16" s="26">
        <f t="shared" si="1"/>
        <v>0</v>
      </c>
      <c r="J16" s="26">
        <f t="shared" si="2"/>
        <v>0</v>
      </c>
    </row>
    <row r="17" spans="1:10" ht="15" x14ac:dyDescent="0.2">
      <c r="A17" s="43">
        <v>12</v>
      </c>
      <c r="B17" s="33" t="s">
        <v>146</v>
      </c>
      <c r="C17" s="44" t="s">
        <v>16</v>
      </c>
      <c r="D17" s="18" t="s">
        <v>8</v>
      </c>
      <c r="E17" s="23">
        <v>700</v>
      </c>
      <c r="F17" s="24"/>
      <c r="G17" s="25"/>
      <c r="H17" s="26">
        <f t="shared" si="0"/>
        <v>0</v>
      </c>
      <c r="I17" s="26">
        <f t="shared" si="1"/>
        <v>0</v>
      </c>
      <c r="J17" s="26">
        <f t="shared" si="2"/>
        <v>0</v>
      </c>
    </row>
    <row r="18" spans="1:10" ht="15" x14ac:dyDescent="0.2">
      <c r="A18" s="45">
        <v>13</v>
      </c>
      <c r="B18" s="33" t="s">
        <v>134</v>
      </c>
      <c r="C18" s="44" t="s">
        <v>16</v>
      </c>
      <c r="D18" s="18" t="s">
        <v>5</v>
      </c>
      <c r="E18" s="11">
        <v>60</v>
      </c>
      <c r="F18" s="24"/>
      <c r="G18" s="25"/>
      <c r="H18" s="26">
        <f t="shared" si="0"/>
        <v>0</v>
      </c>
      <c r="I18" s="26">
        <f t="shared" si="1"/>
        <v>0</v>
      </c>
      <c r="J18" s="26">
        <f t="shared" si="2"/>
        <v>0</v>
      </c>
    </row>
    <row r="19" spans="1:10" ht="15" x14ac:dyDescent="0.2">
      <c r="A19" s="43">
        <v>14</v>
      </c>
      <c r="B19" s="33" t="s">
        <v>198</v>
      </c>
      <c r="C19" s="44" t="s">
        <v>16</v>
      </c>
      <c r="D19" s="18" t="s">
        <v>50</v>
      </c>
      <c r="E19" s="11">
        <v>60</v>
      </c>
      <c r="F19" s="24"/>
      <c r="G19" s="25"/>
      <c r="H19" s="26">
        <f t="shared" si="0"/>
        <v>0</v>
      </c>
      <c r="I19" s="26">
        <f t="shared" si="1"/>
        <v>0</v>
      </c>
      <c r="J19" s="26">
        <f t="shared" si="2"/>
        <v>0</v>
      </c>
    </row>
    <row r="20" spans="1:10" ht="15" x14ac:dyDescent="0.2">
      <c r="A20" s="45">
        <v>15</v>
      </c>
      <c r="B20" s="33" t="s">
        <v>135</v>
      </c>
      <c r="C20" s="44" t="s">
        <v>16</v>
      </c>
      <c r="D20" s="39" t="s">
        <v>50</v>
      </c>
      <c r="E20" s="23">
        <v>30</v>
      </c>
      <c r="F20" s="24"/>
      <c r="G20" s="25"/>
      <c r="H20" s="26">
        <f t="shared" si="0"/>
        <v>0</v>
      </c>
      <c r="I20" s="26">
        <f t="shared" si="1"/>
        <v>0</v>
      </c>
      <c r="J20" s="26">
        <f t="shared" si="2"/>
        <v>0</v>
      </c>
    </row>
    <row r="21" spans="1:10" ht="15" x14ac:dyDescent="0.2">
      <c r="A21" s="43">
        <v>16</v>
      </c>
      <c r="B21" s="33" t="s">
        <v>136</v>
      </c>
      <c r="C21" s="44" t="s">
        <v>16</v>
      </c>
      <c r="D21" s="18" t="s">
        <v>50</v>
      </c>
      <c r="E21" s="11">
        <v>50</v>
      </c>
      <c r="F21" s="24"/>
      <c r="G21" s="25"/>
      <c r="H21" s="26">
        <f t="shared" si="0"/>
        <v>0</v>
      </c>
      <c r="I21" s="26">
        <f t="shared" si="1"/>
        <v>0</v>
      </c>
      <c r="J21" s="26">
        <f t="shared" si="2"/>
        <v>0</v>
      </c>
    </row>
    <row r="22" spans="1:10" ht="15" x14ac:dyDescent="0.2">
      <c r="A22" s="45">
        <v>17</v>
      </c>
      <c r="B22" s="33" t="s">
        <v>137</v>
      </c>
      <c r="C22" s="44" t="s">
        <v>16</v>
      </c>
      <c r="D22" s="18" t="s">
        <v>50</v>
      </c>
      <c r="E22" s="11">
        <v>60</v>
      </c>
      <c r="F22" s="24"/>
      <c r="G22" s="25"/>
      <c r="H22" s="26">
        <f t="shared" si="0"/>
        <v>0</v>
      </c>
      <c r="I22" s="26">
        <f t="shared" si="1"/>
        <v>0</v>
      </c>
      <c r="J22" s="26">
        <f t="shared" si="2"/>
        <v>0</v>
      </c>
    </row>
    <row r="23" spans="1:10" ht="15" x14ac:dyDescent="0.2">
      <c r="A23" s="43">
        <v>18</v>
      </c>
      <c r="B23" s="33" t="s">
        <v>138</v>
      </c>
      <c r="C23" s="44" t="s">
        <v>16</v>
      </c>
      <c r="D23" s="18" t="s">
        <v>50</v>
      </c>
      <c r="E23" s="52">
        <v>60</v>
      </c>
      <c r="F23" s="24"/>
      <c r="G23" s="25"/>
      <c r="H23" s="26">
        <f t="shared" si="0"/>
        <v>0</v>
      </c>
      <c r="I23" s="26">
        <f t="shared" si="1"/>
        <v>0</v>
      </c>
      <c r="J23" s="26">
        <f t="shared" si="2"/>
        <v>0</v>
      </c>
    </row>
    <row r="24" spans="1:10" ht="15" x14ac:dyDescent="0.2">
      <c r="A24" s="45">
        <v>19</v>
      </c>
      <c r="B24" s="33" t="s">
        <v>139</v>
      </c>
      <c r="C24" s="44" t="s">
        <v>16</v>
      </c>
      <c r="D24" s="18" t="s">
        <v>50</v>
      </c>
      <c r="E24" s="52">
        <v>30</v>
      </c>
      <c r="F24" s="24"/>
      <c r="G24" s="25"/>
      <c r="H24" s="26">
        <f t="shared" si="0"/>
        <v>0</v>
      </c>
      <c r="I24" s="26">
        <f t="shared" si="1"/>
        <v>0</v>
      </c>
      <c r="J24" s="26">
        <f t="shared" si="2"/>
        <v>0</v>
      </c>
    </row>
    <row r="25" spans="1:10" ht="16" thickBot="1" x14ac:dyDescent="0.25">
      <c r="A25" s="46">
        <v>20</v>
      </c>
      <c r="B25" s="35" t="s">
        <v>140</v>
      </c>
      <c r="C25" s="47" t="s">
        <v>16</v>
      </c>
      <c r="D25" s="39" t="s">
        <v>50</v>
      </c>
      <c r="E25" s="20">
        <v>30</v>
      </c>
      <c r="F25" s="24"/>
      <c r="G25" s="25"/>
      <c r="H25" s="26">
        <f t="shared" si="0"/>
        <v>0</v>
      </c>
      <c r="I25" s="26">
        <f t="shared" si="1"/>
        <v>0</v>
      </c>
      <c r="J25" s="26">
        <f t="shared" si="2"/>
        <v>0</v>
      </c>
    </row>
    <row r="26" spans="1:10" s="22" customFormat="1" ht="20" customHeight="1" thickBot="1" x14ac:dyDescent="0.25">
      <c r="A26" s="56" t="s">
        <v>93</v>
      </c>
      <c r="B26" s="57"/>
      <c r="C26" s="57"/>
      <c r="D26" s="57"/>
      <c r="E26" s="57"/>
      <c r="F26" s="57"/>
      <c r="G26" s="57"/>
      <c r="H26" s="57"/>
      <c r="I26" s="58"/>
      <c r="J26" s="21">
        <f>SUM(J6:J25)</f>
        <v>0</v>
      </c>
    </row>
    <row r="28" spans="1:10" ht="56" customHeight="1" x14ac:dyDescent="0.2">
      <c r="A28" s="53" t="s">
        <v>21</v>
      </c>
      <c r="B28" s="53"/>
      <c r="C28" s="53"/>
      <c r="D28" s="53"/>
      <c r="E28" s="53"/>
      <c r="F28" s="53"/>
      <c r="G28" s="53"/>
      <c r="H28" s="53"/>
      <c r="I28" s="53"/>
      <c r="J28" s="53"/>
    </row>
  </sheetData>
  <mergeCells count="5">
    <mergeCell ref="A3:I3"/>
    <mergeCell ref="A28:J28"/>
    <mergeCell ref="A1:J1"/>
    <mergeCell ref="A2:J2"/>
    <mergeCell ref="A26:I26"/>
  </mergeCells>
  <phoneticPr fontId="2" type="noConversion"/>
  <printOptions horizontalCentered="1"/>
  <pageMargins left="0.7" right="0.7" top="0.75" bottom="0.75" header="0.3" footer="0.3"/>
  <pageSetup paperSize="9" orientation="landscape" r:id="rId1"/>
  <headerFooter>
    <oddHeader>&amp;CZałącznik nr 2.5 do SWZ&amp;RNumer sprawy: 1/ZP-P82/2025</oddHead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Arkusze</vt:lpstr>
      </vt:variant>
      <vt:variant>
        <vt:i4>5</vt:i4>
      </vt:variant>
      <vt:variant>
        <vt:lpstr>Nazwane zakresy</vt:lpstr>
      </vt:variant>
      <vt:variant>
        <vt:i4>4</vt:i4>
      </vt:variant>
    </vt:vector>
  </HeadingPairs>
  <TitlesOfParts>
    <vt:vector size="9" baseType="lpstr">
      <vt:lpstr>Część 1art. ogólnospożywcze</vt:lpstr>
      <vt:lpstr>Część 2 pieczywo</vt:lpstr>
      <vt:lpstr>Część 3 warzywa i owoce</vt:lpstr>
      <vt:lpstr>Część 4 mrożonki</vt:lpstr>
      <vt:lpstr>Część 5  mięso i wędliny</vt:lpstr>
      <vt:lpstr>'Część 1art. ogólnospożywcze'!Tytuły_wydruku</vt:lpstr>
      <vt:lpstr>'Część 2 pieczywo'!Tytuły_wydruku</vt:lpstr>
      <vt:lpstr>'Część 3 warzywa i owoce'!Tytuły_wydruku</vt:lpstr>
      <vt:lpstr>'Część 5  mięso i wędliny'!Tytuły_wydruku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Monika Tecław</dc:creator>
  <cp:lastModifiedBy>Elżbieta Kubisztal</cp:lastModifiedBy>
  <cp:lastPrinted>2024-12-10T09:36:32Z</cp:lastPrinted>
  <dcterms:created xsi:type="dcterms:W3CDTF">2021-08-07T17:53:32Z</dcterms:created>
  <dcterms:modified xsi:type="dcterms:W3CDTF">2025-12-18T10:00:19Z</dcterms:modified>
</cp:coreProperties>
</file>